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tephane/Desktop/"/>
    </mc:Choice>
  </mc:AlternateContent>
  <xr:revisionPtr revIDLastSave="0" documentId="8_{6301840C-8D92-0745-B71B-9A7FBA1E5014}" xr6:coauthVersionLast="47" xr6:coauthVersionMax="47" xr10:uidLastSave="{00000000-0000-0000-0000-000000000000}"/>
  <bookViews>
    <workbookView xWindow="1160" yWindow="1080" windowWidth="27400" windowHeight="15320" tabRatio="500" activeTab="1" xr2:uid="{00000000-000D-0000-FFFF-FFFF00000000}"/>
  </bookViews>
  <sheets>
    <sheet name="SEM1" sheetId="6" r:id="rId1"/>
    <sheet name="SEM2" sheetId="2" r:id="rId2"/>
    <sheet name="T1 OU SEM1 CONT" sheetId="1" r:id="rId3"/>
    <sheet name="T2 OU S2EM CONT" sheetId="7" r:id="rId4"/>
    <sheet name="T3  CONT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V25" i="2" l="1"/>
  <c r="CU25" i="2"/>
  <c r="CF25" i="2" s="1"/>
  <c r="CK25" i="2" s="1"/>
  <c r="CP25" i="2" s="1"/>
  <c r="CT25" i="2"/>
  <c r="BX25" i="2" s="1"/>
  <c r="CS25" i="2"/>
  <c r="CR25" i="2"/>
  <c r="CG25" i="2"/>
  <c r="CL25" i="2" s="1"/>
  <c r="CQ25" i="2" s="1"/>
  <c r="CC25" i="2"/>
  <c r="CH25" i="2" s="1"/>
  <c r="CM25" i="2" s="1"/>
  <c r="BZ25" i="2"/>
  <c r="BY25" i="2"/>
  <c r="BV25" i="2"/>
  <c r="CV24" i="2"/>
  <c r="CU24" i="2"/>
  <c r="CT24" i="2"/>
  <c r="CE24" i="2" s="1"/>
  <c r="CS24" i="2"/>
  <c r="BW24" i="2" s="1"/>
  <c r="CR24" i="2"/>
  <c r="CJ24" i="2"/>
  <c r="CO24" i="2" s="1"/>
  <c r="CF24" i="2"/>
  <c r="CK24" i="2" s="1"/>
  <c r="CP24" i="2" s="1"/>
  <c r="BY24" i="2"/>
  <c r="BX24" i="2"/>
  <c r="CV23" i="2"/>
  <c r="BZ23" i="2" s="1"/>
  <c r="CU23" i="2"/>
  <c r="CT23" i="2"/>
  <c r="CS23" i="2"/>
  <c r="CD23" i="2" s="1"/>
  <c r="CR23" i="2"/>
  <c r="BV23" i="2" s="1"/>
  <c r="CI23" i="2"/>
  <c r="CN23" i="2" s="1"/>
  <c r="CE23" i="2"/>
  <c r="CJ23" i="2" s="1"/>
  <c r="CO23" i="2" s="1"/>
  <c r="BX23" i="2"/>
  <c r="BW23" i="2"/>
  <c r="CV22" i="2"/>
  <c r="CG22" i="2" s="1"/>
  <c r="CL22" i="2" s="1"/>
  <c r="CQ22" i="2" s="1"/>
  <c r="CU22" i="2"/>
  <c r="BY22" i="2" s="1"/>
  <c r="CT22" i="2"/>
  <c r="CS22" i="2"/>
  <c r="CR22" i="2"/>
  <c r="CC22" i="2" s="1"/>
  <c r="CH22" i="2" s="1"/>
  <c r="CM22" i="2" s="1"/>
  <c r="CD22" i="2"/>
  <c r="CI22" i="2" s="1"/>
  <c r="CN22" i="2" s="1"/>
  <c r="BZ22" i="2"/>
  <c r="BW22" i="2"/>
  <c r="BV22" i="2"/>
  <c r="CV21" i="2"/>
  <c r="CU21" i="2"/>
  <c r="CT21" i="2"/>
  <c r="CE21" i="2" s="1"/>
  <c r="CJ21" i="2" s="1"/>
  <c r="CS21" i="2"/>
  <c r="CR21" i="2"/>
  <c r="CO21" i="2"/>
  <c r="CK21" i="2"/>
  <c r="CP21" i="2" s="1"/>
  <c r="CG21" i="2"/>
  <c r="CL21" i="2" s="1"/>
  <c r="CQ21" i="2" s="1"/>
  <c r="CF21" i="2"/>
  <c r="CC21" i="2"/>
  <c r="CH21" i="2" s="1"/>
  <c r="CM21" i="2" s="1"/>
  <c r="BZ21" i="2"/>
  <c r="BY21" i="2"/>
  <c r="BX21" i="2"/>
  <c r="BV21" i="2"/>
  <c r="CV20" i="2"/>
  <c r="CU20" i="2"/>
  <c r="BY20" i="2" s="1"/>
  <c r="CT20" i="2"/>
  <c r="CS20" i="2"/>
  <c r="CD20" i="2" s="1"/>
  <c r="CR20" i="2"/>
  <c r="CJ20" i="2"/>
  <c r="CO20" i="2" s="1"/>
  <c r="CI20" i="2"/>
  <c r="CN20" i="2" s="1"/>
  <c r="CE20" i="2"/>
  <c r="BX20" i="2"/>
  <c r="BW20" i="2"/>
  <c r="CV19" i="2"/>
  <c r="CG19" i="2" s="1"/>
  <c r="CU19" i="2"/>
  <c r="CT19" i="2"/>
  <c r="BX19" i="2" s="1"/>
  <c r="CS19" i="2"/>
  <c r="CR19" i="2"/>
  <c r="CC19" i="2" s="1"/>
  <c r="CQ19" i="2"/>
  <c r="CL19" i="2"/>
  <c r="CI19" i="2"/>
  <c r="CN19" i="2" s="1"/>
  <c r="CH19" i="2"/>
  <c r="CM19" i="2" s="1"/>
  <c r="CD19" i="2"/>
  <c r="BZ19" i="2"/>
  <c r="BW19" i="2"/>
  <c r="BV19" i="2"/>
  <c r="CV18" i="2"/>
  <c r="CU18" i="2"/>
  <c r="CF18" i="2" s="1"/>
  <c r="CT18" i="2"/>
  <c r="CS18" i="2"/>
  <c r="BW18" i="2" s="1"/>
  <c r="CR18" i="2"/>
  <c r="CL18" i="2"/>
  <c r="CQ18" i="2" s="1"/>
  <c r="CK18" i="2"/>
  <c r="CP18" i="2" s="1"/>
  <c r="CG18" i="2"/>
  <c r="CD18" i="2"/>
  <c r="CI18" i="2" s="1"/>
  <c r="CN18" i="2" s="1"/>
  <c r="CC18" i="2"/>
  <c r="CH18" i="2" s="1"/>
  <c r="CM18" i="2" s="1"/>
  <c r="BZ18" i="2"/>
  <c r="BY18" i="2"/>
  <c r="BV18" i="2"/>
  <c r="CV17" i="2"/>
  <c r="BZ17" i="2" s="1"/>
  <c r="CU17" i="2"/>
  <c r="CT17" i="2"/>
  <c r="CE17" i="2" s="1"/>
  <c r="CS17" i="2"/>
  <c r="CR17" i="2"/>
  <c r="BV17" i="2" s="1"/>
  <c r="CK17" i="2"/>
  <c r="CP17" i="2" s="1"/>
  <c r="CJ17" i="2"/>
  <c r="CO17" i="2" s="1"/>
  <c r="CF17" i="2"/>
  <c r="BY17" i="2"/>
  <c r="BX17" i="2"/>
  <c r="CV16" i="2"/>
  <c r="CU16" i="2"/>
  <c r="BY16" i="2" s="1"/>
  <c r="CT16" i="2"/>
  <c r="CS16" i="2"/>
  <c r="CR16" i="2"/>
  <c r="CJ16" i="2"/>
  <c r="CO16" i="2" s="1"/>
  <c r="CI16" i="2"/>
  <c r="CN16" i="2" s="1"/>
  <c r="CE16" i="2"/>
  <c r="CD16" i="2"/>
  <c r="BX16" i="2"/>
  <c r="BW16" i="2"/>
  <c r="CV15" i="2"/>
  <c r="CU15" i="2"/>
  <c r="CT15" i="2"/>
  <c r="BX15" i="2" s="1"/>
  <c r="CS15" i="2"/>
  <c r="CR15" i="2"/>
  <c r="CM15" i="2"/>
  <c r="CL15" i="2"/>
  <c r="CQ15" i="2" s="1"/>
  <c r="CH15" i="2"/>
  <c r="CG15" i="2"/>
  <c r="CE15" i="2"/>
  <c r="CJ15" i="2" s="1"/>
  <c r="CO15" i="2" s="1"/>
  <c r="CD15" i="2"/>
  <c r="CI15" i="2" s="1"/>
  <c r="CN15" i="2" s="1"/>
  <c r="CC15" i="2"/>
  <c r="BZ15" i="2"/>
  <c r="BW15" i="2"/>
  <c r="BV15" i="2"/>
  <c r="CV14" i="2"/>
  <c r="CU14" i="2"/>
  <c r="CT14" i="2"/>
  <c r="CS14" i="2"/>
  <c r="BW14" i="2" s="1"/>
  <c r="CR14" i="2"/>
  <c r="CP14" i="2"/>
  <c r="CK14" i="2"/>
  <c r="CG14" i="2"/>
  <c r="CL14" i="2" s="1"/>
  <c r="CQ14" i="2" s="1"/>
  <c r="CF14" i="2"/>
  <c r="CD14" i="2"/>
  <c r="CI14" i="2" s="1"/>
  <c r="CN14" i="2" s="1"/>
  <c r="CC14" i="2"/>
  <c r="CH14" i="2" s="1"/>
  <c r="CM14" i="2" s="1"/>
  <c r="BZ14" i="2"/>
  <c r="BY14" i="2"/>
  <c r="BV14" i="2"/>
  <c r="CV13" i="2"/>
  <c r="BZ13" i="2" s="1"/>
  <c r="CU13" i="2"/>
  <c r="CT13" i="2"/>
  <c r="CS13" i="2"/>
  <c r="CR13" i="2"/>
  <c r="BV13" i="2" s="1"/>
  <c r="CK13" i="2"/>
  <c r="CP13" i="2" s="1"/>
  <c r="CJ13" i="2"/>
  <c r="CO13" i="2" s="1"/>
  <c r="CF13" i="2"/>
  <c r="CE13" i="2"/>
  <c r="BY13" i="2"/>
  <c r="BX13" i="2"/>
  <c r="CV12" i="2"/>
  <c r="CG12" i="2" s="1"/>
  <c r="CL12" i="2" s="1"/>
  <c r="CQ12" i="2" s="1"/>
  <c r="CU12" i="2"/>
  <c r="BY12" i="2" s="1"/>
  <c r="CT12" i="2"/>
  <c r="CS12" i="2"/>
  <c r="CR12" i="2"/>
  <c r="CC12" i="2" s="1"/>
  <c r="CH12" i="2" s="1"/>
  <c r="CM12" i="2" s="1"/>
  <c r="CF12" i="2"/>
  <c r="CK12" i="2" s="1"/>
  <c r="CP12" i="2" s="1"/>
  <c r="CE12" i="2"/>
  <c r="CJ12" i="2" s="1"/>
  <c r="CO12" i="2" s="1"/>
  <c r="CD12" i="2"/>
  <c r="CI12" i="2" s="1"/>
  <c r="CN12" i="2" s="1"/>
  <c r="BX12" i="2"/>
  <c r="BW12" i="2"/>
  <c r="CV11" i="2"/>
  <c r="CU11" i="2"/>
  <c r="CF11" i="2" s="1"/>
  <c r="CT11" i="2"/>
  <c r="BX11" i="2" s="1"/>
  <c r="CS11" i="2"/>
  <c r="BW11" i="2" s="1"/>
  <c r="CR11" i="2"/>
  <c r="CK11" i="2"/>
  <c r="CP11" i="2" s="1"/>
  <c r="CG11" i="2"/>
  <c r="CL11" i="2" s="1"/>
  <c r="CQ11" i="2" s="1"/>
  <c r="CD11" i="2"/>
  <c r="CI11" i="2" s="1"/>
  <c r="CN11" i="2" s="1"/>
  <c r="CC11" i="2"/>
  <c r="CH11" i="2" s="1"/>
  <c r="CM11" i="2" s="1"/>
  <c r="BZ11" i="2"/>
  <c r="BV11" i="2"/>
  <c r="CV10" i="2"/>
  <c r="BZ10" i="2" s="1"/>
  <c r="CU10" i="2"/>
  <c r="CT10" i="2"/>
  <c r="CE10" i="2" s="1"/>
  <c r="CS10" i="2"/>
  <c r="BW10" i="2" s="1"/>
  <c r="CR10" i="2"/>
  <c r="CC10" i="2" s="1"/>
  <c r="CH10" i="2" s="1"/>
  <c r="CM10" i="2" s="1"/>
  <c r="CJ10" i="2"/>
  <c r="CO10" i="2" s="1"/>
  <c r="CG10" i="2"/>
  <c r="CL10" i="2" s="1"/>
  <c r="CQ10" i="2" s="1"/>
  <c r="CF10" i="2"/>
  <c r="CK10" i="2" s="1"/>
  <c r="CP10" i="2" s="1"/>
  <c r="BY10" i="2"/>
  <c r="BX10" i="2"/>
  <c r="CV9" i="2"/>
  <c r="CU9" i="2"/>
  <c r="CT9" i="2"/>
  <c r="CS9" i="2"/>
  <c r="CD9" i="2" s="1"/>
  <c r="CI9" i="2" s="1"/>
  <c r="CN9" i="2" s="1"/>
  <c r="CR9" i="2"/>
  <c r="CG9" i="2"/>
  <c r="CL9" i="2" s="1"/>
  <c r="CQ9" i="2" s="1"/>
  <c r="CF9" i="2"/>
  <c r="CK9" i="2" s="1"/>
  <c r="CP9" i="2" s="1"/>
  <c r="CE9" i="2"/>
  <c r="CJ9" i="2" s="1"/>
  <c r="CO9" i="2" s="1"/>
  <c r="CC9" i="2"/>
  <c r="CH9" i="2" s="1"/>
  <c r="CM9" i="2" s="1"/>
  <c r="BZ9" i="2"/>
  <c r="BY9" i="2"/>
  <c r="BX9" i="2"/>
  <c r="BV9" i="2"/>
  <c r="CV8" i="2"/>
  <c r="BZ8" i="2" s="1"/>
  <c r="CU8" i="2"/>
  <c r="CT8" i="2"/>
  <c r="CS8" i="2"/>
  <c r="BW8" i="2" s="1"/>
  <c r="CR8" i="2"/>
  <c r="BV8" i="2" s="1"/>
  <c r="CA8" i="2" s="1"/>
  <c r="CB8" i="2" s="1"/>
  <c r="CJ8" i="2"/>
  <c r="CO8" i="2" s="1"/>
  <c r="CF8" i="2"/>
  <c r="CK8" i="2" s="1"/>
  <c r="CP8" i="2" s="1"/>
  <c r="CE8" i="2"/>
  <c r="BY8" i="2"/>
  <c r="BX8" i="2"/>
  <c r="CV7" i="2"/>
  <c r="BZ7" i="2" s="1"/>
  <c r="CU7" i="2"/>
  <c r="BY7" i="2" s="1"/>
  <c r="CT7" i="2"/>
  <c r="CS7" i="2"/>
  <c r="CR7" i="2"/>
  <c r="BV7" i="2" s="1"/>
  <c r="CA7" i="2" s="1"/>
  <c r="CB7" i="2" s="1"/>
  <c r="CI7" i="2"/>
  <c r="CN7" i="2" s="1"/>
  <c r="CE7" i="2"/>
  <c r="CJ7" i="2" s="1"/>
  <c r="CO7" i="2" s="1"/>
  <c r="CD7" i="2"/>
  <c r="BX7" i="2"/>
  <c r="BW7" i="2"/>
  <c r="CV6" i="2"/>
  <c r="CU6" i="2"/>
  <c r="BY6" i="2" s="1"/>
  <c r="CT6" i="2"/>
  <c r="BX6" i="2" s="1"/>
  <c r="CS6" i="2"/>
  <c r="CR6" i="2"/>
  <c r="CL6" i="2"/>
  <c r="CQ6" i="2" s="1"/>
  <c r="CH6" i="2"/>
  <c r="CM6" i="2" s="1"/>
  <c r="CG6" i="2"/>
  <c r="CD6" i="2"/>
  <c r="CI6" i="2" s="1"/>
  <c r="CN6" i="2" s="1"/>
  <c r="CC6" i="2"/>
  <c r="BZ6" i="2"/>
  <c r="BW6" i="2"/>
  <c r="BV6" i="2"/>
  <c r="BZ5" i="2"/>
  <c r="BY5" i="2"/>
  <c r="BX5" i="2"/>
  <c r="BW5" i="2"/>
  <c r="BV5" i="2"/>
  <c r="CD2" i="2"/>
  <c r="CV13" i="6"/>
  <c r="CG13" i="6" s="1"/>
  <c r="CL13" i="6" s="1"/>
  <c r="CQ13" i="6" s="1"/>
  <c r="BZ13" i="6" s="1"/>
  <c r="CU13" i="6"/>
  <c r="CF13" i="6" s="1"/>
  <c r="CK13" i="6" s="1"/>
  <c r="CP13" i="6" s="1"/>
  <c r="BY13" i="6" s="1"/>
  <c r="CT13" i="6"/>
  <c r="CE13" i="6" s="1"/>
  <c r="CJ13" i="6" s="1"/>
  <c r="CO13" i="6" s="1"/>
  <c r="BX13" i="6" s="1"/>
  <c r="CS13" i="6"/>
  <c r="CR13" i="6"/>
  <c r="CC13" i="6" s="1"/>
  <c r="CH13" i="6" s="1"/>
  <c r="CM13" i="6" s="1"/>
  <c r="BV13" i="6" s="1"/>
  <c r="CR12" i="6"/>
  <c r="CC12" i="6" s="1"/>
  <c r="CD2" i="6"/>
  <c r="BW5" i="6"/>
  <c r="BX5" i="6"/>
  <c r="BY5" i="6"/>
  <c r="BZ5" i="6"/>
  <c r="BV5" i="6"/>
  <c r="CT6" i="6"/>
  <c r="CE6" i="6" s="1"/>
  <c r="CU6" i="6"/>
  <c r="CF6" i="6" s="1"/>
  <c r="CV6" i="6"/>
  <c r="CG6" i="6" s="1"/>
  <c r="CS6" i="6"/>
  <c r="CD6" i="6" s="1"/>
  <c r="CA6" i="2" l="1"/>
  <c r="CB6" i="2" s="1"/>
  <c r="BV10" i="2"/>
  <c r="CA10" i="2" s="1"/>
  <c r="CB10" i="2" s="1"/>
  <c r="CA13" i="2"/>
  <c r="CB13" i="2" s="1"/>
  <c r="CE6" i="2"/>
  <c r="CJ6" i="2" s="1"/>
  <c r="CO6" i="2" s="1"/>
  <c r="CF7" i="2"/>
  <c r="CK7" i="2" s="1"/>
  <c r="CP7" i="2" s="1"/>
  <c r="CC8" i="2"/>
  <c r="CH8" i="2" s="1"/>
  <c r="CM8" i="2" s="1"/>
  <c r="CG8" i="2"/>
  <c r="CL8" i="2" s="1"/>
  <c r="CQ8" i="2" s="1"/>
  <c r="BW13" i="2"/>
  <c r="CD13" i="2"/>
  <c r="CI13" i="2" s="1"/>
  <c r="CN13" i="2" s="1"/>
  <c r="CA14" i="2"/>
  <c r="CB14" i="2" s="1"/>
  <c r="BV16" i="2"/>
  <c r="CC16" i="2"/>
  <c r="CH16" i="2" s="1"/>
  <c r="CM16" i="2" s="1"/>
  <c r="BZ16" i="2"/>
  <c r="CG16" i="2"/>
  <c r="CL16" i="2" s="1"/>
  <c r="CQ16" i="2" s="1"/>
  <c r="CC17" i="2"/>
  <c r="CH17" i="2" s="1"/>
  <c r="CM17" i="2" s="1"/>
  <c r="BW17" i="2"/>
  <c r="CD17" i="2"/>
  <c r="CI17" i="2" s="1"/>
  <c r="CN17" i="2" s="1"/>
  <c r="CA18" i="2"/>
  <c r="CB18" i="2" s="1"/>
  <c r="BV20" i="2"/>
  <c r="CC20" i="2"/>
  <c r="CH20" i="2" s="1"/>
  <c r="CM20" i="2" s="1"/>
  <c r="BZ20" i="2"/>
  <c r="CG20" i="2"/>
  <c r="CL20" i="2" s="1"/>
  <c r="CQ20" i="2" s="1"/>
  <c r="BW21" i="2"/>
  <c r="CD21" i="2"/>
  <c r="CI21" i="2" s="1"/>
  <c r="CN21" i="2" s="1"/>
  <c r="CF6" i="2"/>
  <c r="CK6" i="2" s="1"/>
  <c r="CP6" i="2" s="1"/>
  <c r="CC7" i="2"/>
  <c r="CH7" i="2" s="1"/>
  <c r="CM7" i="2" s="1"/>
  <c r="CG7" i="2"/>
  <c r="CL7" i="2" s="1"/>
  <c r="CQ7" i="2" s="1"/>
  <c r="CD8" i="2"/>
  <c r="CI8" i="2" s="1"/>
  <c r="CN8" i="2" s="1"/>
  <c r="BW9" i="2"/>
  <c r="CA9" i="2" s="1"/>
  <c r="CB9" i="2" s="1"/>
  <c r="CD10" i="2"/>
  <c r="CI10" i="2" s="1"/>
  <c r="CN10" i="2" s="1"/>
  <c r="BZ12" i="2"/>
  <c r="BX18" i="2"/>
  <c r="CE18" i="2"/>
  <c r="CJ18" i="2" s="1"/>
  <c r="CO18" i="2" s="1"/>
  <c r="CE19" i="2"/>
  <c r="CJ19" i="2" s="1"/>
  <c r="CO19" i="2" s="1"/>
  <c r="CA21" i="2"/>
  <c r="CB21" i="2" s="1"/>
  <c r="BX22" i="2"/>
  <c r="CA22" i="2" s="1"/>
  <c r="CB22" i="2" s="1"/>
  <c r="CE22" i="2"/>
  <c r="CJ22" i="2" s="1"/>
  <c r="CO22" i="2" s="1"/>
  <c r="CE11" i="2"/>
  <c r="CJ11" i="2" s="1"/>
  <c r="CO11" i="2" s="1"/>
  <c r="CC13" i="2"/>
  <c r="CH13" i="2" s="1"/>
  <c r="CM13" i="2" s="1"/>
  <c r="CA17" i="2"/>
  <c r="CB17" i="2" s="1"/>
  <c r="BY19" i="2"/>
  <c r="CA19" i="2" s="1"/>
  <c r="CB19" i="2" s="1"/>
  <c r="CF19" i="2"/>
  <c r="CK19" i="2" s="1"/>
  <c r="CP19" i="2" s="1"/>
  <c r="BW25" i="2"/>
  <c r="CA25" i="2" s="1"/>
  <c r="CB25" i="2" s="1"/>
  <c r="CD25" i="2"/>
  <c r="CI25" i="2" s="1"/>
  <c r="CN25" i="2" s="1"/>
  <c r="BY11" i="2"/>
  <c r="CA11" i="2" s="1"/>
  <c r="CB11" i="2" s="1"/>
  <c r="BV12" i="2"/>
  <c r="CA12" i="2" s="1"/>
  <c r="CB12" i="2" s="1"/>
  <c r="CG13" i="2"/>
  <c r="CL13" i="2" s="1"/>
  <c r="CQ13" i="2" s="1"/>
  <c r="BX14" i="2"/>
  <c r="CE14" i="2"/>
  <c r="CJ14" i="2" s="1"/>
  <c r="CO14" i="2" s="1"/>
  <c r="BY15" i="2"/>
  <c r="CA15" i="2" s="1"/>
  <c r="CB15" i="2" s="1"/>
  <c r="CF15" i="2"/>
  <c r="CK15" i="2" s="1"/>
  <c r="CP15" i="2" s="1"/>
  <c r="CF16" i="2"/>
  <c r="CK16" i="2" s="1"/>
  <c r="CP16" i="2" s="1"/>
  <c r="CG17" i="2"/>
  <c r="CL17" i="2" s="1"/>
  <c r="CQ17" i="2" s="1"/>
  <c r="CF20" i="2"/>
  <c r="CK20" i="2" s="1"/>
  <c r="CP20" i="2" s="1"/>
  <c r="BY23" i="2"/>
  <c r="CA23" i="2" s="1"/>
  <c r="CB23" i="2" s="1"/>
  <c r="CF23" i="2"/>
  <c r="CK23" i="2" s="1"/>
  <c r="CP23" i="2" s="1"/>
  <c r="BV24" i="2"/>
  <c r="CA24" i="2" s="1"/>
  <c r="CB24" i="2" s="1"/>
  <c r="CC24" i="2"/>
  <c r="CH24" i="2" s="1"/>
  <c r="CM24" i="2" s="1"/>
  <c r="BZ24" i="2"/>
  <c r="CG24" i="2"/>
  <c r="CL24" i="2" s="1"/>
  <c r="CQ24" i="2" s="1"/>
  <c r="CF22" i="2"/>
  <c r="CK22" i="2" s="1"/>
  <c r="CP22" i="2" s="1"/>
  <c r="CC23" i="2"/>
  <c r="CH23" i="2" s="1"/>
  <c r="CM23" i="2" s="1"/>
  <c r="CG23" i="2"/>
  <c r="CL23" i="2" s="1"/>
  <c r="CQ23" i="2" s="1"/>
  <c r="CD24" i="2"/>
  <c r="CI24" i="2" s="1"/>
  <c r="CN24" i="2" s="1"/>
  <c r="CE25" i="2"/>
  <c r="CJ25" i="2" s="1"/>
  <c r="CO25" i="2" s="1"/>
  <c r="CD13" i="6"/>
  <c r="CI13" i="6" s="1"/>
  <c r="CN13" i="6" s="1"/>
  <c r="BW13" i="6" s="1"/>
  <c r="CA13" i="6" s="1"/>
  <c r="CB13" i="6" s="1"/>
  <c r="CA20" i="2" l="1"/>
  <c r="CB20" i="2" s="1"/>
  <c r="CA16" i="2"/>
  <c r="CB16" i="2" s="1"/>
  <c r="CR6" i="6"/>
  <c r="CV16" i="6"/>
  <c r="CG16" i="6" s="1"/>
  <c r="CU16" i="6"/>
  <c r="CF16" i="6" s="1"/>
  <c r="CT16" i="6"/>
  <c r="CS16" i="6"/>
  <c r="CR16" i="6"/>
  <c r="CC16" i="6" s="1"/>
  <c r="Y7" i="8"/>
  <c r="Y8" i="8"/>
  <c r="Y9" i="8"/>
  <c r="Y10" i="8"/>
  <c r="Z10" i="8" s="1"/>
  <c r="Y11" i="8"/>
  <c r="Y12" i="8"/>
  <c r="Y13" i="8"/>
  <c r="Y14" i="8"/>
  <c r="Z14" i="8" s="1"/>
  <c r="Y15" i="8"/>
  <c r="Y16" i="8"/>
  <c r="Y17" i="8"/>
  <c r="Y18" i="8"/>
  <c r="Z18" i="8" s="1"/>
  <c r="Y19" i="8"/>
  <c r="Y20" i="8"/>
  <c r="Y21" i="8"/>
  <c r="Y22" i="8"/>
  <c r="Z22" i="8" s="1"/>
  <c r="Y23" i="8"/>
  <c r="Y24" i="8"/>
  <c r="Y25" i="8"/>
  <c r="Y26" i="8"/>
  <c r="Z26" i="8" s="1"/>
  <c r="Y27" i="8"/>
  <c r="Y28" i="8"/>
  <c r="Y29" i="8"/>
  <c r="Y30" i="8"/>
  <c r="Z30" i="8" s="1"/>
  <c r="Y31" i="8"/>
  <c r="Y32" i="8"/>
  <c r="Y33" i="8"/>
  <c r="Y34" i="8"/>
  <c r="Z34" i="8" s="1"/>
  <c r="Y35" i="8"/>
  <c r="Y36" i="8"/>
  <c r="Y37" i="8"/>
  <c r="Y38" i="8"/>
  <c r="Z38" i="8" s="1"/>
  <c r="Y39" i="8"/>
  <c r="Y6" i="8"/>
  <c r="P7" i="8"/>
  <c r="P8" i="8"/>
  <c r="Q8" i="8" s="1"/>
  <c r="P9" i="8"/>
  <c r="P10" i="8"/>
  <c r="P11" i="8"/>
  <c r="P12" i="8"/>
  <c r="Q12" i="8" s="1"/>
  <c r="P13" i="8"/>
  <c r="P14" i="8"/>
  <c r="P15" i="8"/>
  <c r="P16" i="8"/>
  <c r="Q16" i="8" s="1"/>
  <c r="P17" i="8"/>
  <c r="P18" i="8"/>
  <c r="P19" i="8"/>
  <c r="P20" i="8"/>
  <c r="Q20" i="8" s="1"/>
  <c r="P21" i="8"/>
  <c r="P22" i="8"/>
  <c r="P23" i="8"/>
  <c r="P24" i="8"/>
  <c r="Q24" i="8" s="1"/>
  <c r="P25" i="8"/>
  <c r="P26" i="8"/>
  <c r="P27" i="8"/>
  <c r="P28" i="8"/>
  <c r="Q28" i="8" s="1"/>
  <c r="P29" i="8"/>
  <c r="P30" i="8"/>
  <c r="P31" i="8"/>
  <c r="P32" i="8"/>
  <c r="Q32" i="8" s="1"/>
  <c r="P33" i="8"/>
  <c r="P34" i="8"/>
  <c r="P35" i="8"/>
  <c r="P36" i="8"/>
  <c r="Q36" i="8" s="1"/>
  <c r="P37" i="8"/>
  <c r="P38" i="8"/>
  <c r="P39" i="8"/>
  <c r="P6" i="8"/>
  <c r="Q6" i="8" s="1"/>
  <c r="G7" i="8"/>
  <c r="G8" i="8"/>
  <c r="G9" i="8"/>
  <c r="G10" i="8"/>
  <c r="H10" i="8" s="1"/>
  <c r="G11" i="8"/>
  <c r="G12" i="8"/>
  <c r="G13" i="8"/>
  <c r="G14" i="8"/>
  <c r="H14" i="8" s="1"/>
  <c r="G15" i="8"/>
  <c r="G16" i="8"/>
  <c r="G17" i="8"/>
  <c r="G18" i="8"/>
  <c r="H18" i="8" s="1"/>
  <c r="G19" i="8"/>
  <c r="G20" i="8"/>
  <c r="G21" i="8"/>
  <c r="G22" i="8"/>
  <c r="H22" i="8" s="1"/>
  <c r="G23" i="8"/>
  <c r="G24" i="8"/>
  <c r="G25" i="8"/>
  <c r="G26" i="8"/>
  <c r="H26" i="8" s="1"/>
  <c r="G27" i="8"/>
  <c r="G28" i="8"/>
  <c r="G29" i="8"/>
  <c r="G30" i="8"/>
  <c r="H30" i="8" s="1"/>
  <c r="G31" i="8"/>
  <c r="G32" i="8"/>
  <c r="G33" i="8"/>
  <c r="G34" i="8"/>
  <c r="H34" i="8" s="1"/>
  <c r="G35" i="8"/>
  <c r="G36" i="8"/>
  <c r="G37" i="8"/>
  <c r="G38" i="8"/>
  <c r="H38" i="8" s="1"/>
  <c r="G39" i="8"/>
  <c r="G6" i="8"/>
  <c r="Y7" i="7"/>
  <c r="Y8" i="7"/>
  <c r="Y9" i="7"/>
  <c r="Y10" i="7"/>
  <c r="Y11" i="7"/>
  <c r="Y12" i="7"/>
  <c r="Y13" i="7"/>
  <c r="Y14" i="7"/>
  <c r="Y15" i="7"/>
  <c r="Y16" i="7"/>
  <c r="Y17" i="7"/>
  <c r="Y18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Y32" i="7"/>
  <c r="Y33" i="7"/>
  <c r="Y34" i="7"/>
  <c r="Y35" i="7"/>
  <c r="Y36" i="7"/>
  <c r="Y37" i="7"/>
  <c r="Y38" i="7"/>
  <c r="Y39" i="7"/>
  <c r="Y6" i="7"/>
  <c r="P7" i="7"/>
  <c r="P8" i="7"/>
  <c r="Q8" i="7" s="1"/>
  <c r="P9" i="7"/>
  <c r="P10" i="7"/>
  <c r="P11" i="7"/>
  <c r="P12" i="7"/>
  <c r="Q12" i="7" s="1"/>
  <c r="P13" i="7"/>
  <c r="P14" i="7"/>
  <c r="P15" i="7"/>
  <c r="P16" i="7"/>
  <c r="Q16" i="7" s="1"/>
  <c r="P17" i="7"/>
  <c r="P18" i="7"/>
  <c r="P19" i="7"/>
  <c r="P20" i="7"/>
  <c r="Q20" i="7" s="1"/>
  <c r="P21" i="7"/>
  <c r="P22" i="7"/>
  <c r="P23" i="7"/>
  <c r="P24" i="7"/>
  <c r="Q24" i="7" s="1"/>
  <c r="P25" i="7"/>
  <c r="P26" i="7"/>
  <c r="P27" i="7"/>
  <c r="P28" i="7"/>
  <c r="Q28" i="7" s="1"/>
  <c r="P29" i="7"/>
  <c r="P30" i="7"/>
  <c r="P31" i="7"/>
  <c r="P32" i="7"/>
  <c r="Q32" i="7" s="1"/>
  <c r="P33" i="7"/>
  <c r="P34" i="7"/>
  <c r="P35" i="7"/>
  <c r="P36" i="7"/>
  <c r="P37" i="7"/>
  <c r="P38" i="7"/>
  <c r="P39" i="7"/>
  <c r="G7" i="7"/>
  <c r="G8" i="7"/>
  <c r="G9" i="7"/>
  <c r="H9" i="7" s="1"/>
  <c r="G10" i="7"/>
  <c r="G11" i="7"/>
  <c r="G12" i="7"/>
  <c r="G13" i="7"/>
  <c r="H13" i="7" s="1"/>
  <c r="G14" i="7"/>
  <c r="G15" i="7"/>
  <c r="G16" i="7"/>
  <c r="G17" i="7"/>
  <c r="H17" i="7" s="1"/>
  <c r="G18" i="7"/>
  <c r="G19" i="7"/>
  <c r="G20" i="7"/>
  <c r="G21" i="7"/>
  <c r="H21" i="7" s="1"/>
  <c r="G22" i="7"/>
  <c r="G23" i="7"/>
  <c r="G24" i="7"/>
  <c r="G25" i="7"/>
  <c r="H25" i="7" s="1"/>
  <c r="G26" i="7"/>
  <c r="G27" i="7"/>
  <c r="G28" i="7"/>
  <c r="G29" i="7"/>
  <c r="H29" i="7" s="1"/>
  <c r="G30" i="7"/>
  <c r="G31" i="7"/>
  <c r="G32" i="7"/>
  <c r="G33" i="7"/>
  <c r="H33" i="7" s="1"/>
  <c r="G34" i="7"/>
  <c r="G35" i="7"/>
  <c r="G36" i="7"/>
  <c r="G37" i="7"/>
  <c r="H37" i="7" s="1"/>
  <c r="G38" i="7"/>
  <c r="G39" i="7"/>
  <c r="P6" i="7"/>
  <c r="G6" i="7"/>
  <c r="H6" i="7" s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6" i="1"/>
  <c r="Z6" i="1" s="1"/>
  <c r="P7" i="1"/>
  <c r="P8" i="1"/>
  <c r="P9" i="1"/>
  <c r="P10" i="1"/>
  <c r="Q10" i="1" s="1"/>
  <c r="P11" i="1"/>
  <c r="P12" i="1"/>
  <c r="P13" i="1"/>
  <c r="P14" i="1"/>
  <c r="Q14" i="1" s="1"/>
  <c r="P15" i="1"/>
  <c r="P16" i="1"/>
  <c r="P17" i="1"/>
  <c r="P18" i="1"/>
  <c r="Q18" i="1" s="1"/>
  <c r="P19" i="1"/>
  <c r="P20" i="1"/>
  <c r="P21" i="1"/>
  <c r="P22" i="1"/>
  <c r="Q22" i="1" s="1"/>
  <c r="P23" i="1"/>
  <c r="P24" i="1"/>
  <c r="P25" i="1"/>
  <c r="P6" i="1"/>
  <c r="Q6" i="1" s="1"/>
  <c r="Q27" i="1" s="1"/>
  <c r="G7" i="1"/>
  <c r="H7" i="1" s="1"/>
  <c r="G8" i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6" i="1"/>
  <c r="H6" i="1" s="1"/>
  <c r="Z6" i="7"/>
  <c r="Z7" i="7"/>
  <c r="Z8" i="7"/>
  <c r="Z9" i="7"/>
  <c r="Z10" i="7"/>
  <c r="Z11" i="7"/>
  <c r="Z12" i="7"/>
  <c r="Z13" i="7"/>
  <c r="Z14" i="7"/>
  <c r="Z15" i="7"/>
  <c r="Z16" i="7"/>
  <c r="Z17" i="7"/>
  <c r="Z18" i="7"/>
  <c r="Z19" i="7"/>
  <c r="Z20" i="7"/>
  <c r="Z21" i="7"/>
  <c r="Z22" i="7"/>
  <c r="Z23" i="7"/>
  <c r="Z24" i="7"/>
  <c r="Z25" i="7"/>
  <c r="Z26" i="7"/>
  <c r="Z27" i="7"/>
  <c r="Z28" i="7"/>
  <c r="Z29" i="7"/>
  <c r="Z30" i="7"/>
  <c r="Z31" i="7"/>
  <c r="Z32" i="7"/>
  <c r="Z33" i="7"/>
  <c r="Z34" i="7"/>
  <c r="Z35" i="7"/>
  <c r="Z36" i="7"/>
  <c r="Z37" i="7"/>
  <c r="Z38" i="7"/>
  <c r="Z39" i="7"/>
  <c r="Q6" i="7"/>
  <c r="Q7" i="7"/>
  <c r="Q9" i="7"/>
  <c r="Q10" i="7"/>
  <c r="Q11" i="7"/>
  <c r="Q13" i="7"/>
  <c r="Q14" i="7"/>
  <c r="Q15" i="7"/>
  <c r="Q17" i="7"/>
  <c r="Q18" i="7"/>
  <c r="Q19" i="7"/>
  <c r="Q21" i="7"/>
  <c r="Q22" i="7"/>
  <c r="Q23" i="7"/>
  <c r="Q25" i="7"/>
  <c r="Q26" i="7"/>
  <c r="Q27" i="7"/>
  <c r="Q29" i="7"/>
  <c r="Q30" i="7"/>
  <c r="Q31" i="7"/>
  <c r="Q33" i="7"/>
  <c r="Q34" i="7"/>
  <c r="Q35" i="7"/>
  <c r="Q36" i="7"/>
  <c r="Q37" i="7"/>
  <c r="Q38" i="7"/>
  <c r="Q39" i="7"/>
  <c r="Q41" i="7"/>
  <c r="H7" i="7"/>
  <c r="H8" i="7"/>
  <c r="H10" i="7"/>
  <c r="H11" i="7"/>
  <c r="H12" i="7"/>
  <c r="H14" i="7"/>
  <c r="H15" i="7"/>
  <c r="H16" i="7"/>
  <c r="H18" i="7"/>
  <c r="H19" i="7"/>
  <c r="H20" i="7"/>
  <c r="H22" i="7"/>
  <c r="H23" i="7"/>
  <c r="H24" i="7"/>
  <c r="H26" i="7"/>
  <c r="H27" i="7"/>
  <c r="H28" i="7"/>
  <c r="H30" i="7"/>
  <c r="H31" i="7"/>
  <c r="H32" i="7"/>
  <c r="H34" i="7"/>
  <c r="H35" i="7"/>
  <c r="H36" i="7"/>
  <c r="H38" i="7"/>
  <c r="H39" i="7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Q7" i="1"/>
  <c r="Q8" i="1"/>
  <c r="Q9" i="1"/>
  <c r="Q11" i="1"/>
  <c r="Q12" i="1"/>
  <c r="Q13" i="1"/>
  <c r="Q15" i="1"/>
  <c r="Q16" i="1"/>
  <c r="Q17" i="1"/>
  <c r="Q19" i="1"/>
  <c r="Q20" i="1"/>
  <c r="Q21" i="1"/>
  <c r="Q23" i="1"/>
  <c r="Q24" i="1"/>
  <c r="Q25" i="1"/>
  <c r="H8" i="1"/>
  <c r="CV25" i="6"/>
  <c r="CU25" i="6"/>
  <c r="CT25" i="6"/>
  <c r="CS25" i="6"/>
  <c r="CD25" i="6" s="1"/>
  <c r="CR25" i="6"/>
  <c r="CV24" i="6"/>
  <c r="CU24" i="6"/>
  <c r="CT24" i="6"/>
  <c r="CS24" i="6"/>
  <c r="CD24" i="6" s="1"/>
  <c r="CR24" i="6"/>
  <c r="CV23" i="6"/>
  <c r="CU23" i="6"/>
  <c r="CF23" i="6" s="1"/>
  <c r="CT23" i="6"/>
  <c r="CS23" i="6"/>
  <c r="CR23" i="6"/>
  <c r="CV22" i="6"/>
  <c r="CU22" i="6"/>
  <c r="CF22" i="6" s="1"/>
  <c r="CT22" i="6"/>
  <c r="CS22" i="6"/>
  <c r="CR22" i="6"/>
  <c r="CV21" i="6"/>
  <c r="CU21" i="6"/>
  <c r="CF21" i="6" s="1"/>
  <c r="CT21" i="6"/>
  <c r="CS21" i="6"/>
  <c r="CD21" i="6" s="1"/>
  <c r="CR21" i="6"/>
  <c r="CK21" i="6"/>
  <c r="CP21" i="6" s="1"/>
  <c r="CV20" i="6"/>
  <c r="CU20" i="6"/>
  <c r="CT20" i="6"/>
  <c r="CS20" i="6"/>
  <c r="CD20" i="6" s="1"/>
  <c r="CR20" i="6"/>
  <c r="CV19" i="6"/>
  <c r="CU19" i="6"/>
  <c r="CF19" i="6" s="1"/>
  <c r="CT19" i="6"/>
  <c r="CS19" i="6"/>
  <c r="CD19" i="6" s="1"/>
  <c r="CR19" i="6"/>
  <c r="CC19" i="6" s="1"/>
  <c r="CV18" i="6"/>
  <c r="CU18" i="6"/>
  <c r="CT18" i="6"/>
  <c r="CS18" i="6"/>
  <c r="CD18" i="6" s="1"/>
  <c r="CR18" i="6"/>
  <c r="CV17" i="6"/>
  <c r="CU17" i="6"/>
  <c r="CT17" i="6"/>
  <c r="CS17" i="6"/>
  <c r="CD17" i="6" s="1"/>
  <c r="CR17" i="6"/>
  <c r="CC17" i="6" s="1"/>
  <c r="CV15" i="6"/>
  <c r="CU15" i="6"/>
  <c r="CF15" i="6" s="1"/>
  <c r="CT15" i="6"/>
  <c r="CS15" i="6"/>
  <c r="CR15" i="6"/>
  <c r="CV14" i="6"/>
  <c r="CU14" i="6"/>
  <c r="CF14" i="6" s="1"/>
  <c r="CT14" i="6"/>
  <c r="CS14" i="6"/>
  <c r="CR14" i="6"/>
  <c r="CV12" i="6"/>
  <c r="CU12" i="6"/>
  <c r="CF12" i="6" s="1"/>
  <c r="CT12" i="6"/>
  <c r="CS12" i="6"/>
  <c r="CD12" i="6" s="1"/>
  <c r="CH12" i="6"/>
  <c r="CM12" i="6" s="1"/>
  <c r="CV11" i="6"/>
  <c r="CU11" i="6"/>
  <c r="CT11" i="6"/>
  <c r="CS11" i="6"/>
  <c r="CD11" i="6" s="1"/>
  <c r="CR11" i="6"/>
  <c r="CC11" i="6" s="1"/>
  <c r="CV10" i="6"/>
  <c r="CU10" i="6"/>
  <c r="CF10" i="6" s="1"/>
  <c r="CT10" i="6"/>
  <c r="CE10" i="6" s="1"/>
  <c r="CS10" i="6"/>
  <c r="CD10" i="6" s="1"/>
  <c r="CR10" i="6"/>
  <c r="CV9" i="6"/>
  <c r="CU9" i="6"/>
  <c r="CF9" i="6" s="1"/>
  <c r="CT9" i="6"/>
  <c r="CS9" i="6"/>
  <c r="CR9" i="6"/>
  <c r="CV8" i="6"/>
  <c r="CG8" i="6" s="1"/>
  <c r="CU8" i="6"/>
  <c r="CT8" i="6"/>
  <c r="CS8" i="6"/>
  <c r="CR8" i="6"/>
  <c r="CC8" i="6" s="1"/>
  <c r="CV7" i="6"/>
  <c r="CU7" i="6"/>
  <c r="CT7" i="6"/>
  <c r="CS7" i="6"/>
  <c r="CD7" i="6" s="1"/>
  <c r="CR7" i="6"/>
  <c r="CC7" i="6" s="1"/>
  <c r="CL6" i="6"/>
  <c r="CQ6" i="6" s="1"/>
  <c r="H6" i="8"/>
  <c r="Z6" i="8"/>
  <c r="Z7" i="8"/>
  <c r="H7" i="8"/>
  <c r="Z8" i="8"/>
  <c r="H8" i="8"/>
  <c r="Z9" i="8"/>
  <c r="H9" i="8"/>
  <c r="Z11" i="8"/>
  <c r="H11" i="8"/>
  <c r="Z12" i="8"/>
  <c r="H12" i="8"/>
  <c r="Z13" i="8"/>
  <c r="H13" i="8"/>
  <c r="Z15" i="8"/>
  <c r="H15" i="8"/>
  <c r="Z16" i="8"/>
  <c r="H16" i="8"/>
  <c r="Z17" i="8"/>
  <c r="H17" i="8"/>
  <c r="Z19" i="8"/>
  <c r="H19" i="8"/>
  <c r="Z20" i="8"/>
  <c r="H20" i="8"/>
  <c r="Z21" i="8"/>
  <c r="H21" i="8"/>
  <c r="Z23" i="8"/>
  <c r="H23" i="8"/>
  <c r="Z24" i="8"/>
  <c r="H24" i="8"/>
  <c r="Z25" i="8"/>
  <c r="H25" i="8"/>
  <c r="Z27" i="8"/>
  <c r="H27" i="8"/>
  <c r="Z28" i="8"/>
  <c r="H28" i="8"/>
  <c r="Z29" i="8"/>
  <c r="H29" i="8"/>
  <c r="Z31" i="8"/>
  <c r="H31" i="8"/>
  <c r="Z32" i="8"/>
  <c r="H32" i="8"/>
  <c r="Z33" i="8"/>
  <c r="H33" i="8"/>
  <c r="Z35" i="8"/>
  <c r="H35" i="8"/>
  <c r="Z36" i="8"/>
  <c r="H36" i="8"/>
  <c r="Z37" i="8"/>
  <c r="H37" i="8"/>
  <c r="Z39" i="8"/>
  <c r="H39" i="8"/>
  <c r="Q7" i="8"/>
  <c r="Q9" i="8"/>
  <c r="Q10" i="8"/>
  <c r="Q11" i="8"/>
  <c r="Q13" i="8"/>
  <c r="Q14" i="8"/>
  <c r="Q15" i="8"/>
  <c r="Q17" i="8"/>
  <c r="Q18" i="8"/>
  <c r="Q19" i="8"/>
  <c r="Q21" i="8"/>
  <c r="Q22" i="8"/>
  <c r="Q23" i="8"/>
  <c r="Q25" i="8"/>
  <c r="Q26" i="8"/>
  <c r="Q27" i="8"/>
  <c r="Q29" i="8"/>
  <c r="Q30" i="8"/>
  <c r="Q31" i="8"/>
  <c r="Q33" i="8"/>
  <c r="Q34" i="8"/>
  <c r="Q35" i="8"/>
  <c r="Q37" i="8"/>
  <c r="Q38" i="8"/>
  <c r="Q39" i="8"/>
  <c r="H41" i="8" l="1"/>
  <c r="Z41" i="8"/>
  <c r="CD9" i="6"/>
  <c r="CI9" i="6" s="1"/>
  <c r="CN9" i="6" s="1"/>
  <c r="BW9" i="6" s="1"/>
  <c r="CE21" i="6"/>
  <c r="CJ21" i="6" s="1"/>
  <c r="CO21" i="6" s="1"/>
  <c r="BX21" i="6" s="1"/>
  <c r="CC23" i="6"/>
  <c r="CH23" i="6" s="1"/>
  <c r="CM23" i="6" s="1"/>
  <c r="BV23" i="6" s="1"/>
  <c r="CE25" i="6"/>
  <c r="CJ25" i="6" s="1"/>
  <c r="CO25" i="6" s="1"/>
  <c r="BX25" i="6" s="1"/>
  <c r="CG7" i="6"/>
  <c r="CL7" i="6" s="1"/>
  <c r="CQ7" i="6" s="1"/>
  <c r="BZ7" i="6" s="1"/>
  <c r="CF8" i="6"/>
  <c r="CK8" i="6" s="1"/>
  <c r="CP8" i="6" s="1"/>
  <c r="BY8" i="6" s="1"/>
  <c r="CE9" i="6"/>
  <c r="CJ9" i="6" s="1"/>
  <c r="CO9" i="6" s="1"/>
  <c r="BX9" i="6" s="1"/>
  <c r="CG11" i="6"/>
  <c r="CL11" i="6" s="1"/>
  <c r="CQ11" i="6" s="1"/>
  <c r="BZ11" i="6" s="1"/>
  <c r="CE14" i="6"/>
  <c r="CJ14" i="6" s="1"/>
  <c r="CO14" i="6" s="1"/>
  <c r="BX14" i="6" s="1"/>
  <c r="CD15" i="6"/>
  <c r="CI15" i="6" s="1"/>
  <c r="CN15" i="6" s="1"/>
  <c r="BW15" i="6" s="1"/>
  <c r="CG17" i="6"/>
  <c r="CL17" i="6" s="1"/>
  <c r="CQ17" i="6" s="1"/>
  <c r="BZ17" i="6" s="1"/>
  <c r="CF18" i="6"/>
  <c r="CK18" i="6" s="1"/>
  <c r="CP18" i="6" s="1"/>
  <c r="BY18" i="6" s="1"/>
  <c r="CE19" i="6"/>
  <c r="CJ19" i="6" s="1"/>
  <c r="CO19" i="6" s="1"/>
  <c r="BX19" i="6" s="1"/>
  <c r="CE22" i="6"/>
  <c r="CJ22" i="6" s="1"/>
  <c r="CO22" i="6" s="1"/>
  <c r="BX22" i="6" s="1"/>
  <c r="CD23" i="6"/>
  <c r="CI23" i="6" s="1"/>
  <c r="CN23" i="6" s="1"/>
  <c r="BW23" i="6" s="1"/>
  <c r="CC24" i="6"/>
  <c r="CH24" i="6" s="1"/>
  <c r="CM24" i="6" s="1"/>
  <c r="BV24" i="6" s="1"/>
  <c r="CG24" i="6"/>
  <c r="CL24" i="6" s="1"/>
  <c r="CQ24" i="6" s="1"/>
  <c r="BZ24" i="6" s="1"/>
  <c r="CF25" i="6"/>
  <c r="CK25" i="6" s="1"/>
  <c r="CP25" i="6" s="1"/>
  <c r="BY25" i="6" s="1"/>
  <c r="CD16" i="6"/>
  <c r="CI16" i="6" s="1"/>
  <c r="CN16" i="6" s="1"/>
  <c r="BW16" i="6" s="1"/>
  <c r="CC6" i="6"/>
  <c r="CH6" i="6" s="1"/>
  <c r="CM6" i="6" s="1"/>
  <c r="BV6" i="6" s="1"/>
  <c r="CG12" i="6"/>
  <c r="CL12" i="6" s="1"/>
  <c r="CQ12" i="6" s="1"/>
  <c r="BZ12" i="6" s="1"/>
  <c r="CE15" i="6"/>
  <c r="CJ15" i="6" s="1"/>
  <c r="CO15" i="6" s="1"/>
  <c r="BX15" i="6" s="1"/>
  <c r="CC18" i="6"/>
  <c r="CH18" i="6" s="1"/>
  <c r="CM18" i="6" s="1"/>
  <c r="BV18" i="6" s="1"/>
  <c r="CG18" i="6"/>
  <c r="CL18" i="6" s="1"/>
  <c r="CQ18" i="6" s="1"/>
  <c r="BZ18" i="6" s="1"/>
  <c r="CE20" i="6"/>
  <c r="CJ20" i="6" s="1"/>
  <c r="CO20" i="6" s="1"/>
  <c r="BX20" i="6" s="1"/>
  <c r="CC21" i="6"/>
  <c r="CH21" i="6" s="1"/>
  <c r="CM21" i="6" s="1"/>
  <c r="BV21" i="6" s="1"/>
  <c r="CG21" i="6"/>
  <c r="CL21" i="6" s="1"/>
  <c r="CQ21" i="6" s="1"/>
  <c r="BZ21" i="6" s="1"/>
  <c r="CE23" i="6"/>
  <c r="CJ23" i="6" s="1"/>
  <c r="CO23" i="6" s="1"/>
  <c r="BX23" i="6" s="1"/>
  <c r="CC25" i="6"/>
  <c r="CH25" i="6" s="1"/>
  <c r="CM25" i="6" s="1"/>
  <c r="CG25" i="6"/>
  <c r="CL25" i="6" s="1"/>
  <c r="CQ25" i="6" s="1"/>
  <c r="BZ25" i="6" s="1"/>
  <c r="CE16" i="6"/>
  <c r="CJ16" i="6" s="1"/>
  <c r="CO16" i="6" s="1"/>
  <c r="BX16" i="6" s="1"/>
  <c r="CF7" i="6"/>
  <c r="CK7" i="6" s="1"/>
  <c r="CP7" i="6" s="1"/>
  <c r="BY7" i="6" s="1"/>
  <c r="CE8" i="6"/>
  <c r="CJ8" i="6" s="1"/>
  <c r="CO8" i="6" s="1"/>
  <c r="BX8" i="6" s="1"/>
  <c r="CC10" i="6"/>
  <c r="CH10" i="6" s="1"/>
  <c r="CM10" i="6" s="1"/>
  <c r="BV10" i="6" s="1"/>
  <c r="CG10" i="6"/>
  <c r="CL10" i="6" s="1"/>
  <c r="CQ10" i="6" s="1"/>
  <c r="BZ10" i="6" s="1"/>
  <c r="CF11" i="6"/>
  <c r="CK11" i="6" s="1"/>
  <c r="CP11" i="6" s="1"/>
  <c r="BY11" i="6" s="1"/>
  <c r="CE12" i="6"/>
  <c r="CJ12" i="6" s="1"/>
  <c r="CO12" i="6" s="1"/>
  <c r="BX12" i="6" s="1"/>
  <c r="CD14" i="6"/>
  <c r="CI14" i="6" s="1"/>
  <c r="CN14" i="6" s="1"/>
  <c r="BW14" i="6" s="1"/>
  <c r="CC15" i="6"/>
  <c r="CH15" i="6" s="1"/>
  <c r="CM15" i="6" s="1"/>
  <c r="BV15" i="6" s="1"/>
  <c r="CG15" i="6"/>
  <c r="CL15" i="6" s="1"/>
  <c r="CQ15" i="6" s="1"/>
  <c r="BZ15" i="6" s="1"/>
  <c r="CF17" i="6"/>
  <c r="CK17" i="6" s="1"/>
  <c r="CP17" i="6" s="1"/>
  <c r="BY17" i="6" s="1"/>
  <c r="CE18" i="6"/>
  <c r="CJ18" i="6" s="1"/>
  <c r="CO18" i="6" s="1"/>
  <c r="BX18" i="6" s="1"/>
  <c r="CC20" i="6"/>
  <c r="CH20" i="6" s="1"/>
  <c r="CM20" i="6" s="1"/>
  <c r="BV20" i="6" s="1"/>
  <c r="CG20" i="6"/>
  <c r="CL20" i="6" s="1"/>
  <c r="CQ20" i="6" s="1"/>
  <c r="BZ20" i="6" s="1"/>
  <c r="CD22" i="6"/>
  <c r="CI22" i="6" s="1"/>
  <c r="CN22" i="6" s="1"/>
  <c r="BW22" i="6" s="1"/>
  <c r="CG23" i="6"/>
  <c r="CL23" i="6" s="1"/>
  <c r="CQ23" i="6" s="1"/>
  <c r="BZ23" i="6" s="1"/>
  <c r="CF24" i="6"/>
  <c r="CK24" i="6" s="1"/>
  <c r="CP24" i="6" s="1"/>
  <c r="BY24" i="6" s="1"/>
  <c r="CE7" i="6"/>
  <c r="CJ7" i="6" s="1"/>
  <c r="CO7" i="6" s="1"/>
  <c r="BX7" i="6" s="1"/>
  <c r="CD8" i="6"/>
  <c r="CI8" i="6" s="1"/>
  <c r="CN8" i="6" s="1"/>
  <c r="BW8" i="6" s="1"/>
  <c r="CC9" i="6"/>
  <c r="CH9" i="6" s="1"/>
  <c r="CM9" i="6" s="1"/>
  <c r="BV9" i="6" s="1"/>
  <c r="CG9" i="6"/>
  <c r="CL9" i="6" s="1"/>
  <c r="CQ9" i="6" s="1"/>
  <c r="BZ9" i="6" s="1"/>
  <c r="CE11" i="6"/>
  <c r="CJ11" i="6" s="1"/>
  <c r="CO11" i="6" s="1"/>
  <c r="BX11" i="6" s="1"/>
  <c r="CC14" i="6"/>
  <c r="CH14" i="6" s="1"/>
  <c r="CM14" i="6" s="1"/>
  <c r="BV14" i="6" s="1"/>
  <c r="CG14" i="6"/>
  <c r="CL14" i="6" s="1"/>
  <c r="CQ14" i="6" s="1"/>
  <c r="BZ14" i="6" s="1"/>
  <c r="CE17" i="6"/>
  <c r="CJ17" i="6" s="1"/>
  <c r="CO17" i="6" s="1"/>
  <c r="BX17" i="6" s="1"/>
  <c r="CG19" i="6"/>
  <c r="CL19" i="6" s="1"/>
  <c r="CQ19" i="6" s="1"/>
  <c r="BZ19" i="6" s="1"/>
  <c r="CF20" i="6"/>
  <c r="CK20" i="6" s="1"/>
  <c r="CP20" i="6" s="1"/>
  <c r="BY20" i="6" s="1"/>
  <c r="CC22" i="6"/>
  <c r="CH22" i="6" s="1"/>
  <c r="CM22" i="6" s="1"/>
  <c r="BV22" i="6" s="1"/>
  <c r="CG22" i="6"/>
  <c r="CL22" i="6" s="1"/>
  <c r="CQ22" i="6" s="1"/>
  <c r="BZ22" i="6" s="1"/>
  <c r="CE24" i="6"/>
  <c r="CJ24" i="6" s="1"/>
  <c r="CO24" i="6" s="1"/>
  <c r="BX24" i="6" s="1"/>
  <c r="CK22" i="6"/>
  <c r="CP22" i="6" s="1"/>
  <c r="BY22" i="6" s="1"/>
  <c r="CK16" i="6"/>
  <c r="CP16" i="6" s="1"/>
  <c r="BY16" i="6" s="1"/>
  <c r="BY21" i="6"/>
  <c r="BV12" i="6"/>
  <c r="BV25" i="6"/>
  <c r="BZ6" i="6"/>
  <c r="CK12" i="6"/>
  <c r="CP12" i="6" s="1"/>
  <c r="BY12" i="6" s="1"/>
  <c r="CH16" i="6"/>
  <c r="CM16" i="6" s="1"/>
  <c r="BV16" i="6" s="1"/>
  <c r="CL16" i="6"/>
  <c r="CQ16" i="6" s="1"/>
  <c r="BZ16" i="6" s="1"/>
  <c r="CI11" i="6"/>
  <c r="CN11" i="6" s="1"/>
  <c r="BW11" i="6" s="1"/>
  <c r="CH17" i="6"/>
  <c r="CM17" i="6" s="1"/>
  <c r="BV17" i="6" s="1"/>
  <c r="CK14" i="6"/>
  <c r="CP14" i="6" s="1"/>
  <c r="BY14" i="6" s="1"/>
  <c r="CH19" i="6"/>
  <c r="CM19" i="6" s="1"/>
  <c r="BV19" i="6" s="1"/>
  <c r="CI6" i="6"/>
  <c r="CN6" i="6" s="1"/>
  <c r="BW6" i="6" s="1"/>
  <c r="CH7" i="6"/>
  <c r="CM7" i="6" s="1"/>
  <c r="BV7" i="6" s="1"/>
  <c r="CI19" i="6"/>
  <c r="CN19" i="6" s="1"/>
  <c r="BW19" i="6" s="1"/>
  <c r="CI10" i="6"/>
  <c r="CN10" i="6" s="1"/>
  <c r="BW10" i="6" s="1"/>
  <c r="CI7" i="6"/>
  <c r="CN7" i="6" s="1"/>
  <c r="BW7" i="6" s="1"/>
  <c r="CH11" i="6"/>
  <c r="CM11" i="6" s="1"/>
  <c r="BV11" i="6" s="1"/>
  <c r="CI17" i="6"/>
  <c r="CN17" i="6" s="1"/>
  <c r="BW17" i="6" s="1"/>
  <c r="CI20" i="6"/>
  <c r="CN20" i="6" s="1"/>
  <c r="BW20" i="6" s="1"/>
  <c r="CI24" i="6"/>
  <c r="CN24" i="6" s="1"/>
  <c r="BW24" i="6" s="1"/>
  <c r="CH8" i="6"/>
  <c r="CM8" i="6" s="1"/>
  <c r="BV8" i="6" s="1"/>
  <c r="CL8" i="6"/>
  <c r="CQ8" i="6" s="1"/>
  <c r="BZ8" i="6" s="1"/>
  <c r="CK9" i="6"/>
  <c r="CP9" i="6" s="1"/>
  <c r="BY9" i="6" s="1"/>
  <c r="CJ6" i="6"/>
  <c r="CO6" i="6" s="1"/>
  <c r="BX6" i="6" s="1"/>
  <c r="Q41" i="8"/>
  <c r="CJ10" i="6"/>
  <c r="CO10" i="6" s="1"/>
  <c r="BX10" i="6" s="1"/>
  <c r="CK10" i="6"/>
  <c r="CP10" i="6" s="1"/>
  <c r="BY10" i="6" s="1"/>
  <c r="CI12" i="6"/>
  <c r="CN12" i="6" s="1"/>
  <c r="BW12" i="6" s="1"/>
  <c r="CI18" i="6"/>
  <c r="CN18" i="6" s="1"/>
  <c r="BW18" i="6" s="1"/>
  <c r="CI21" i="6"/>
  <c r="CN21" i="6" s="1"/>
  <c r="BW21" i="6" s="1"/>
  <c r="CI25" i="6"/>
  <c r="CN25" i="6" s="1"/>
  <c r="BW25" i="6" s="1"/>
  <c r="CK6" i="6"/>
  <c r="CP6" i="6" s="1"/>
  <c r="BY6" i="6" s="1"/>
  <c r="CK15" i="6"/>
  <c r="CP15" i="6" s="1"/>
  <c r="BY15" i="6" s="1"/>
  <c r="CK19" i="6"/>
  <c r="CP19" i="6" s="1"/>
  <c r="BY19" i="6" s="1"/>
  <c r="CK23" i="6"/>
  <c r="CP23" i="6" s="1"/>
  <c r="BY23" i="6" s="1"/>
  <c r="Z27" i="1"/>
  <c r="H27" i="1"/>
  <c r="H41" i="7"/>
  <c r="Z41" i="7"/>
  <c r="CA11" i="6" l="1"/>
  <c r="CB11" i="6" s="1"/>
  <c r="CA6" i="6"/>
  <c r="CB6" i="6" s="1"/>
  <c r="CA16" i="6"/>
  <c r="CB16" i="6" s="1"/>
  <c r="CA22" i="6"/>
  <c r="CB22" i="6" s="1"/>
  <c r="CA23" i="6"/>
  <c r="CB23" i="6" s="1"/>
  <c r="CA7" i="6"/>
  <c r="CB7" i="6" s="1"/>
  <c r="CA15" i="6"/>
  <c r="CB15" i="6" s="1"/>
  <c r="CA8" i="6"/>
  <c r="CB8" i="6" s="1"/>
  <c r="CA21" i="6"/>
  <c r="CB21" i="6" s="1"/>
  <c r="CA14" i="6"/>
  <c r="CB14" i="6" s="1"/>
  <c r="CA12" i="6"/>
  <c r="CB12" i="6" s="1"/>
  <c r="CA17" i="6"/>
  <c r="CB17" i="6" s="1"/>
  <c r="CA25" i="6"/>
  <c r="CB25" i="6" s="1"/>
  <c r="CA19" i="6"/>
  <c r="CB19" i="6" s="1"/>
  <c r="CA10" i="6"/>
  <c r="CB10" i="6" s="1"/>
  <c r="CA9" i="6"/>
  <c r="CB9" i="6" s="1"/>
  <c r="CA18" i="6"/>
  <c r="CB18" i="6" s="1"/>
  <c r="CA20" i="6"/>
  <c r="CB20" i="6" s="1"/>
  <c r="CA24" i="6"/>
  <c r="CB24" i="6" s="1"/>
</calcChain>
</file>

<file path=xl/sharedStrings.xml><?xml version="1.0" encoding="utf-8"?>
<sst xmlns="http://schemas.openxmlformats.org/spreadsheetml/2006/main" count="4016" uniqueCount="35">
  <si>
    <t>APP</t>
  </si>
  <si>
    <t>ANA</t>
  </si>
  <si>
    <t>REA</t>
  </si>
  <si>
    <t>VAL</t>
  </si>
  <si>
    <t>COMM</t>
  </si>
  <si>
    <t>SYNTHESE</t>
  </si>
  <si>
    <t>NOTE</t>
  </si>
  <si>
    <t>-</t>
  </si>
  <si>
    <t>Abs/Prés</t>
  </si>
  <si>
    <t xml:space="preserve">contrôle 2 : </t>
  </si>
  <si>
    <t xml:space="preserve">contrôle 3 : </t>
  </si>
  <si>
    <t>Note arrondie au 1/2</t>
  </si>
  <si>
    <t>moyenne</t>
  </si>
  <si>
    <t xml:space="preserve">controle 1 : </t>
  </si>
  <si>
    <t xml:space="preserve">coeff : </t>
  </si>
  <si>
    <t>coeff :</t>
  </si>
  <si>
    <t>Présence</t>
  </si>
  <si>
    <t>BAREME</t>
  </si>
  <si>
    <t xml:space="preserve">ACTIVITE 1 : </t>
  </si>
  <si>
    <t xml:space="preserve">ACTIVITE 2  : </t>
  </si>
  <si>
    <t xml:space="preserve">ACTIVITE 3 : </t>
  </si>
  <si>
    <t xml:space="preserve">ACTIVITE 4 : </t>
  </si>
  <si>
    <t xml:space="preserve">ACTIVITE 5 : </t>
  </si>
  <si>
    <t xml:space="preserve">ACTIVITE 6 :  </t>
  </si>
  <si>
    <t>ACTIVITE 7 :</t>
  </si>
  <si>
    <t>ACTIVITE 8 :</t>
  </si>
  <si>
    <t>ACTIVITE 9 :</t>
  </si>
  <si>
    <t>ACTIVITE 10 :</t>
  </si>
  <si>
    <t>ACTIVITE 11 :</t>
  </si>
  <si>
    <t>ACTIVITE 12 :</t>
  </si>
  <si>
    <t>COEFF →</t>
  </si>
  <si>
    <t>ELEVES↓</t>
  </si>
  <si>
    <t xml:space="preserve">EX 1 :  </t>
  </si>
  <si>
    <t xml:space="preserve">EX 2 : </t>
  </si>
  <si>
    <t xml:space="preserve">EX 3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</si>
</sst>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b/>
      <sz val="12"/>
      <color rgb="FF3F3F3F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3366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9FEFF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D9D9D9"/>
        <bgColor rgb="FF000000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F3F3F"/>
      </left>
      <right/>
      <top style="thin">
        <color rgb="FF3F3F3F"/>
      </top>
      <bottom style="thin">
        <color auto="1"/>
      </bottom>
      <diagonal/>
    </border>
    <border>
      <left/>
      <right/>
      <top style="thin">
        <color rgb="FF3F3F3F"/>
      </top>
      <bottom style="thin">
        <color auto="1"/>
      </bottom>
      <diagonal/>
    </border>
    <border>
      <left/>
      <right style="thin">
        <color rgb="FF3F3F3F"/>
      </right>
      <top style="thin">
        <color rgb="FF3F3F3F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3F3F3F"/>
      </left>
      <right style="thick">
        <color rgb="FF3F3F3F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ck">
        <color rgb="FF3F3F3F"/>
      </right>
      <top/>
      <bottom style="thin">
        <color auto="1"/>
      </bottom>
      <diagonal/>
    </border>
    <border>
      <left style="thin">
        <color rgb="FF3F3F3F"/>
      </left>
      <right style="thick">
        <color rgb="FF3F3F3F"/>
      </right>
      <top style="thin">
        <color rgb="FF3F3F3F"/>
      </top>
      <bottom style="thin">
        <color auto="1"/>
      </bottom>
      <diagonal/>
    </border>
    <border>
      <left/>
      <right/>
      <top/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rgb="FF3F3F3F"/>
      </left>
      <right/>
      <top style="thin">
        <color rgb="FF3F3F3F"/>
      </top>
      <bottom style="thin">
        <color auto="1"/>
      </bottom>
      <diagonal/>
    </border>
  </borders>
  <cellStyleXfs count="2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6">
    <xf numFmtId="0" fontId="0" fillId="0" borderId="0" xfId="0"/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2" fontId="0" fillId="0" borderId="0" xfId="0" applyNumberFormat="1"/>
    <xf numFmtId="0" fontId="4" fillId="3" borderId="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2" fontId="0" fillId="8" borderId="0" xfId="0" applyNumberFormat="1" applyFill="1"/>
    <xf numFmtId="0" fontId="0" fillId="0" borderId="13" xfId="0" applyBorder="1" applyAlignment="1">
      <alignment horizontal="center"/>
    </xf>
    <xf numFmtId="0" fontId="4" fillId="10" borderId="16" xfId="0" applyFont="1" applyFill="1" applyBorder="1" applyAlignment="1">
      <alignment horizontal="center"/>
    </xf>
    <xf numFmtId="0" fontId="4" fillId="10" borderId="17" xfId="0" applyFont="1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12" borderId="0" xfId="0" applyFill="1"/>
    <xf numFmtId="164" fontId="4" fillId="0" borderId="0" xfId="0" applyNumberFormat="1" applyFont="1" applyAlignment="1">
      <alignment horizontal="center"/>
    </xf>
    <xf numFmtId="164" fontId="4" fillId="0" borderId="13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64" fontId="1" fillId="2" borderId="6" xfId="0" applyNumberFormat="1" applyFont="1" applyFill="1" applyBorder="1" applyAlignment="1">
      <alignment horizontal="center"/>
    </xf>
    <xf numFmtId="164" fontId="1" fillId="2" borderId="20" xfId="0" applyNumberFormat="1" applyFont="1" applyFill="1" applyBorder="1" applyAlignment="1">
      <alignment horizontal="center"/>
    </xf>
    <xf numFmtId="164" fontId="4" fillId="13" borderId="12" xfId="0" applyNumberFormat="1" applyFont="1" applyFill="1" applyBorder="1" applyAlignment="1">
      <alignment horizontal="center"/>
    </xf>
    <xf numFmtId="164" fontId="4" fillId="13" borderId="12" xfId="0" applyNumberFormat="1" applyFont="1" applyFill="1" applyBorder="1" applyAlignment="1">
      <alignment horizontal="center" wrapText="1"/>
    </xf>
    <xf numFmtId="164" fontId="4" fillId="14" borderId="14" xfId="0" applyNumberFormat="1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 wrapText="1"/>
    </xf>
    <xf numFmtId="0" fontId="4" fillId="7" borderId="12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/>
    </xf>
    <xf numFmtId="0" fontId="4" fillId="15" borderId="10" xfId="0" applyFont="1" applyFill="1" applyBorder="1" applyAlignment="1">
      <alignment horizontal="center"/>
    </xf>
    <xf numFmtId="164" fontId="4" fillId="15" borderId="10" xfId="0" applyNumberFormat="1" applyFont="1" applyFill="1" applyBorder="1" applyAlignment="1">
      <alignment horizontal="center"/>
    </xf>
    <xf numFmtId="164" fontId="4" fillId="15" borderId="21" xfId="0" applyNumberFormat="1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164" fontId="4" fillId="13" borderId="10" xfId="0" applyNumberFormat="1" applyFont="1" applyFill="1" applyBorder="1" applyAlignment="1">
      <alignment horizontal="center"/>
    </xf>
    <xf numFmtId="164" fontId="4" fillId="14" borderId="21" xfId="0" applyNumberFormat="1" applyFont="1" applyFill="1" applyBorder="1" applyAlignment="1">
      <alignment horizontal="center"/>
    </xf>
    <xf numFmtId="164" fontId="0" fillId="0" borderId="0" xfId="0" applyNumberFormat="1"/>
    <xf numFmtId="164" fontId="4" fillId="14" borderId="2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13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1" fillId="2" borderId="2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1" fontId="4" fillId="15" borderId="12" xfId="0" applyNumberFormat="1" applyFont="1" applyFill="1" applyBorder="1" applyAlignment="1">
      <alignment horizontal="center" wrapText="1"/>
    </xf>
    <xf numFmtId="1" fontId="4" fillId="15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8" borderId="0" xfId="0" applyFont="1" applyFill="1" applyAlignment="1">
      <alignment horizontal="right"/>
    </xf>
    <xf numFmtId="0" fontId="6" fillId="16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21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V106"/>
  <sheetViews>
    <sheetView zoomScale="125" zoomScaleNormal="70" zoomScalePageLayoutView="70" workbookViewId="0">
      <pane xSplit="1" topLeftCell="B1" activePane="topRight" state="frozen"/>
      <selection activeCell="A4" sqref="A4"/>
      <selection pane="topRight" sqref="A1:A1048576"/>
    </sheetView>
  </sheetViews>
  <sheetFormatPr baseColWidth="10" defaultRowHeight="19" x14ac:dyDescent="0.25"/>
  <cols>
    <col min="1" max="1" width="26.6640625" style="69" customWidth="1"/>
    <col min="2" max="5" width="10.83203125" style="12" customWidth="1"/>
    <col min="6" max="6" width="10.83203125" style="27" customWidth="1"/>
    <col min="7" max="7" width="10.83203125" style="31" customWidth="1"/>
    <col min="8" max="8" width="10.83203125" style="12" customWidth="1"/>
    <col min="9" max="9" width="10.83203125" style="12"/>
    <col min="10" max="11" width="10.83203125" style="12" customWidth="1"/>
    <col min="12" max="12" width="10.83203125" style="13" customWidth="1"/>
    <col min="13" max="13" width="10.83203125" style="31" customWidth="1"/>
    <col min="14" max="14" width="10.83203125" style="12" customWidth="1"/>
    <col min="15" max="15" width="10.83203125" style="12"/>
    <col min="16" max="17" width="10.83203125" style="12" customWidth="1"/>
    <col min="18" max="18" width="10.83203125" style="13" customWidth="1"/>
    <col min="19" max="19" width="10.83203125" style="31" customWidth="1"/>
    <col min="20" max="20" width="10.83203125" style="12" customWidth="1"/>
    <col min="21" max="21" width="10.83203125" style="12"/>
    <col min="22" max="23" width="10.83203125" style="12" customWidth="1"/>
    <col min="24" max="24" width="10.83203125" style="13" customWidth="1"/>
    <col min="25" max="25" width="10.83203125" style="31" customWidth="1"/>
    <col min="26" max="29" width="10.83203125" style="12" customWidth="1"/>
    <col min="30" max="30" width="10.83203125" style="13" customWidth="1"/>
    <col min="31" max="31" width="10.83203125" style="31" customWidth="1"/>
    <col min="32" max="32" width="10.83203125" style="12" customWidth="1"/>
    <col min="33" max="33" width="10.83203125" style="12"/>
    <col min="34" max="35" width="10.83203125" style="12" customWidth="1"/>
    <col min="36" max="36" width="10.83203125" style="13" customWidth="1"/>
    <col min="37" max="37" width="10.83203125" style="31" customWidth="1"/>
    <col min="38" max="38" width="10.83203125" style="12" customWidth="1"/>
    <col min="39" max="39" width="10.83203125" style="12"/>
    <col min="40" max="41" width="10.83203125" style="12" customWidth="1"/>
    <col min="42" max="42" width="10.83203125" style="13" customWidth="1"/>
    <col min="43" max="43" width="10.83203125" style="31" customWidth="1"/>
    <col min="44" max="44" width="10.83203125" style="12" customWidth="1"/>
    <col min="45" max="45" width="10.83203125" style="12"/>
    <col min="46" max="47" width="10.83203125" style="12" customWidth="1"/>
    <col min="48" max="48" width="10.83203125" style="13" customWidth="1"/>
    <col min="49" max="49" width="10.83203125" style="31" customWidth="1"/>
    <col min="50" max="50" width="10.83203125" style="12" customWidth="1"/>
    <col min="51" max="51" width="10.83203125" style="12"/>
    <col min="52" max="53" width="10.83203125" style="12" customWidth="1"/>
    <col min="54" max="54" width="10.83203125" style="13" customWidth="1"/>
    <col min="55" max="55" width="10.83203125" style="31" customWidth="1"/>
    <col min="56" max="56" width="10.83203125" style="12" customWidth="1"/>
    <col min="57" max="57" width="10.83203125" style="12"/>
    <col min="58" max="59" width="10.83203125" style="12" customWidth="1"/>
    <col min="60" max="60" width="10.83203125" style="13" customWidth="1"/>
    <col min="61" max="61" width="10.83203125" style="31" customWidth="1"/>
    <col min="62" max="62" width="10.83203125" style="12" customWidth="1"/>
    <col min="63" max="63" width="10.83203125" style="12"/>
    <col min="64" max="65" width="10.83203125" style="12" customWidth="1"/>
    <col min="66" max="66" width="10.83203125" style="13" customWidth="1"/>
    <col min="67" max="67" width="10.83203125" style="31" customWidth="1"/>
    <col min="68" max="68" width="10.83203125" style="12" customWidth="1"/>
    <col min="69" max="69" width="10.83203125" style="12"/>
    <col min="70" max="71" width="10.83203125" style="12" customWidth="1"/>
    <col min="72" max="72" width="10.83203125" style="13" customWidth="1"/>
    <col min="73" max="73" width="10.83203125" style="31" customWidth="1"/>
    <col min="74" max="74" width="10.83203125" style="12" customWidth="1"/>
    <col min="75" max="75" width="10.83203125" style="12"/>
    <col min="76" max="77" width="10.83203125" style="12" customWidth="1"/>
    <col min="78" max="78" width="10.83203125" style="13" customWidth="1"/>
    <col min="79" max="79" width="10.83203125" style="21" customWidth="1"/>
    <col min="80" max="80" width="10.83203125" customWidth="1"/>
    <col min="81" max="100" width="10.83203125" hidden="1" customWidth="1"/>
  </cols>
  <sheetData>
    <row r="1" spans="1:100" x14ac:dyDescent="0.25">
      <c r="A1" s="68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2"/>
    </row>
    <row r="2" spans="1:100" x14ac:dyDescent="0.25">
      <c r="A2" s="68"/>
      <c r="B2" s="1"/>
      <c r="C2" s="1"/>
      <c r="D2" s="1"/>
      <c r="E2" s="1"/>
      <c r="F2" s="1"/>
      <c r="G2" s="34"/>
      <c r="H2" s="1"/>
      <c r="I2" s="1"/>
      <c r="J2" s="1"/>
      <c r="K2" s="1"/>
      <c r="L2" s="1"/>
      <c r="M2" s="34"/>
      <c r="N2" s="1"/>
      <c r="O2" s="1"/>
      <c r="P2" s="1"/>
      <c r="Q2" s="1"/>
      <c r="R2" s="1"/>
      <c r="S2" s="34"/>
      <c r="T2" s="1"/>
      <c r="U2" s="1"/>
      <c r="V2" s="1"/>
      <c r="W2" s="1"/>
      <c r="X2" s="1"/>
      <c r="Y2" s="34"/>
      <c r="Z2" s="1"/>
      <c r="AA2" s="1"/>
      <c r="AB2" s="1"/>
      <c r="AC2" s="1"/>
      <c r="AD2" s="1"/>
      <c r="AE2" s="34"/>
      <c r="AF2" s="1"/>
      <c r="AG2" s="1"/>
      <c r="AH2" s="1"/>
      <c r="AI2" s="1"/>
      <c r="AJ2" s="1"/>
      <c r="AK2" s="34"/>
      <c r="AL2" s="1"/>
      <c r="AM2" s="1"/>
      <c r="AN2" s="1"/>
      <c r="AO2" s="1"/>
      <c r="AP2" s="1"/>
      <c r="AQ2" s="34"/>
      <c r="AR2" s="1"/>
      <c r="AS2" s="1"/>
      <c r="AT2" s="1"/>
      <c r="AU2" s="1"/>
      <c r="AV2" s="1"/>
      <c r="AW2" s="34"/>
      <c r="AX2" s="1"/>
      <c r="AY2" s="1"/>
      <c r="AZ2" s="1"/>
      <c r="BA2" s="1"/>
      <c r="BB2" s="1"/>
      <c r="BC2" s="34"/>
      <c r="BD2" s="1"/>
      <c r="BE2" s="1"/>
      <c r="BF2" s="1"/>
      <c r="BG2" s="1"/>
      <c r="BH2" s="1"/>
      <c r="BI2" s="34"/>
      <c r="BJ2" s="1"/>
      <c r="BK2" s="1"/>
      <c r="BL2" s="1"/>
      <c r="BM2" s="1"/>
      <c r="BN2" s="1"/>
      <c r="BO2" s="34"/>
      <c r="BP2" s="1"/>
      <c r="BQ2" s="1"/>
      <c r="BR2" s="1"/>
      <c r="BS2" s="1"/>
      <c r="BT2" s="1"/>
      <c r="BU2" s="34"/>
      <c r="BV2" s="1"/>
      <c r="BW2" s="1"/>
      <c r="BX2" s="1"/>
      <c r="BY2" s="1"/>
      <c r="BZ2" s="2"/>
      <c r="CD2" t="e">
        <f>(68-CODE(B6))*B$5*$G6+
(68-CODE(H6))*H$5*$M6+
(68-CODE(N6))*N$5*$S6+
(68-CODE(T6))*T$5*$Y6+
(68-CODE(Z6))*Z$5*$AE6+
(68-CODE(AF6))*AF$5*$AK6+
(68-CODE(AL6))*AL$5*$M6+
(68-CODE(AR6))*AR$5*$AQ6+
(68-CODE(AX6))*AX$5*$AV6</f>
        <v>#VALUE!</v>
      </c>
    </row>
    <row r="3" spans="1:100" x14ac:dyDescent="0.25">
      <c r="A3" s="68" t="s">
        <v>31</v>
      </c>
      <c r="B3" s="72" t="s">
        <v>18</v>
      </c>
      <c r="C3" s="73"/>
      <c r="D3" s="73"/>
      <c r="E3" s="73"/>
      <c r="F3" s="73"/>
      <c r="G3" s="33"/>
      <c r="H3" s="72" t="s">
        <v>19</v>
      </c>
      <c r="I3" s="73"/>
      <c r="J3" s="73"/>
      <c r="K3" s="73"/>
      <c r="L3" s="73"/>
      <c r="M3" s="33"/>
      <c r="N3" s="72" t="s">
        <v>20</v>
      </c>
      <c r="O3" s="73"/>
      <c r="P3" s="73"/>
      <c r="Q3" s="73"/>
      <c r="R3" s="73"/>
      <c r="S3" s="33"/>
      <c r="T3" s="72" t="s">
        <v>21</v>
      </c>
      <c r="U3" s="73"/>
      <c r="V3" s="73"/>
      <c r="W3" s="73"/>
      <c r="X3" s="73"/>
      <c r="Y3" s="33"/>
      <c r="Z3" s="72" t="s">
        <v>22</v>
      </c>
      <c r="AA3" s="73"/>
      <c r="AB3" s="73"/>
      <c r="AC3" s="73"/>
      <c r="AD3" s="73"/>
      <c r="AE3" s="33"/>
      <c r="AF3" s="72" t="s">
        <v>23</v>
      </c>
      <c r="AG3" s="73"/>
      <c r="AH3" s="73"/>
      <c r="AI3" s="73"/>
      <c r="AJ3" s="73"/>
      <c r="AK3" s="33"/>
      <c r="AL3" s="72" t="s">
        <v>24</v>
      </c>
      <c r="AM3" s="73"/>
      <c r="AN3" s="73"/>
      <c r="AO3" s="73"/>
      <c r="AP3" s="73"/>
      <c r="AQ3" s="33"/>
      <c r="AR3" s="72" t="s">
        <v>25</v>
      </c>
      <c r="AS3" s="73"/>
      <c r="AT3" s="73"/>
      <c r="AU3" s="73"/>
      <c r="AV3" s="73"/>
      <c r="AW3" s="33"/>
      <c r="AX3" s="72" t="s">
        <v>26</v>
      </c>
      <c r="AY3" s="73"/>
      <c r="AZ3" s="73"/>
      <c r="BA3" s="73"/>
      <c r="BB3" s="73"/>
      <c r="BC3" s="33"/>
      <c r="BD3" s="72" t="s">
        <v>27</v>
      </c>
      <c r="BE3" s="73"/>
      <c r="BF3" s="73"/>
      <c r="BG3" s="73"/>
      <c r="BH3" s="73"/>
      <c r="BI3" s="33"/>
      <c r="BJ3" s="72" t="s">
        <v>28</v>
      </c>
      <c r="BK3" s="73"/>
      <c r="BL3" s="73"/>
      <c r="BM3" s="73"/>
      <c r="BN3" s="73"/>
      <c r="BO3" s="33"/>
      <c r="BP3" s="72" t="s">
        <v>29</v>
      </c>
      <c r="BQ3" s="73"/>
      <c r="BR3" s="73"/>
      <c r="BS3" s="73"/>
      <c r="BT3" s="73"/>
      <c r="BU3" s="33"/>
      <c r="BV3" s="74" t="s">
        <v>5</v>
      </c>
      <c r="BW3" s="73"/>
      <c r="BX3" s="73"/>
      <c r="BY3" s="73"/>
      <c r="BZ3" s="75"/>
      <c r="CA3" s="21" t="s">
        <v>6</v>
      </c>
      <c r="CB3" t="s">
        <v>6</v>
      </c>
    </row>
    <row r="4" spans="1:100" x14ac:dyDescent="0.25">
      <c r="A4" s="68"/>
      <c r="B4" s="22" t="s">
        <v>0</v>
      </c>
      <c r="C4" s="20" t="s">
        <v>1</v>
      </c>
      <c r="D4" s="23" t="s">
        <v>2</v>
      </c>
      <c r="E4" s="18" t="s">
        <v>3</v>
      </c>
      <c r="F4" s="32" t="s">
        <v>4</v>
      </c>
      <c r="G4" s="28" t="s">
        <v>8</v>
      </c>
      <c r="H4" s="22" t="s">
        <v>0</v>
      </c>
      <c r="I4" s="20" t="s">
        <v>1</v>
      </c>
      <c r="J4" s="23" t="s">
        <v>2</v>
      </c>
      <c r="K4" s="18" t="s">
        <v>3</v>
      </c>
      <c r="L4" s="32" t="s">
        <v>4</v>
      </c>
      <c r="M4" s="28" t="s">
        <v>8</v>
      </c>
      <c r="N4" s="22" t="s">
        <v>0</v>
      </c>
      <c r="O4" s="20" t="s">
        <v>1</v>
      </c>
      <c r="P4" s="23" t="s">
        <v>2</v>
      </c>
      <c r="Q4" s="18" t="s">
        <v>3</v>
      </c>
      <c r="R4" s="32" t="s">
        <v>4</v>
      </c>
      <c r="S4" s="28" t="s">
        <v>8</v>
      </c>
      <c r="T4" s="22" t="s">
        <v>0</v>
      </c>
      <c r="U4" s="20" t="s">
        <v>1</v>
      </c>
      <c r="V4" s="23" t="s">
        <v>2</v>
      </c>
      <c r="W4" s="18" t="s">
        <v>3</v>
      </c>
      <c r="X4" s="32" t="s">
        <v>4</v>
      </c>
      <c r="Y4" s="28" t="s">
        <v>8</v>
      </c>
      <c r="Z4" s="22" t="s">
        <v>0</v>
      </c>
      <c r="AA4" s="20" t="s">
        <v>1</v>
      </c>
      <c r="AB4" s="23" t="s">
        <v>2</v>
      </c>
      <c r="AC4" s="18" t="s">
        <v>3</v>
      </c>
      <c r="AD4" s="32" t="s">
        <v>4</v>
      </c>
      <c r="AE4" s="28" t="s">
        <v>8</v>
      </c>
      <c r="AF4" s="22" t="s">
        <v>0</v>
      </c>
      <c r="AG4" s="20" t="s">
        <v>1</v>
      </c>
      <c r="AH4" s="23" t="s">
        <v>2</v>
      </c>
      <c r="AI4" s="18" t="s">
        <v>3</v>
      </c>
      <c r="AJ4" s="32" t="s">
        <v>4</v>
      </c>
      <c r="AK4" s="28" t="s">
        <v>8</v>
      </c>
      <c r="AL4" s="22" t="s">
        <v>0</v>
      </c>
      <c r="AM4" s="20" t="s">
        <v>1</v>
      </c>
      <c r="AN4" s="23" t="s">
        <v>2</v>
      </c>
      <c r="AO4" s="18" t="s">
        <v>3</v>
      </c>
      <c r="AP4" s="32" t="s">
        <v>4</v>
      </c>
      <c r="AQ4" s="28" t="s">
        <v>8</v>
      </c>
      <c r="AR4" s="22" t="s">
        <v>0</v>
      </c>
      <c r="AS4" s="20" t="s">
        <v>1</v>
      </c>
      <c r="AT4" s="23" t="s">
        <v>2</v>
      </c>
      <c r="AU4" s="18" t="s">
        <v>3</v>
      </c>
      <c r="AV4" s="32" t="s">
        <v>4</v>
      </c>
      <c r="AW4" s="28" t="s">
        <v>8</v>
      </c>
      <c r="AX4" s="22" t="s">
        <v>0</v>
      </c>
      <c r="AY4" s="20" t="s">
        <v>1</v>
      </c>
      <c r="AZ4" s="23" t="s">
        <v>2</v>
      </c>
      <c r="BA4" s="18" t="s">
        <v>3</v>
      </c>
      <c r="BB4" s="32" t="s">
        <v>4</v>
      </c>
      <c r="BC4" s="28" t="s">
        <v>8</v>
      </c>
      <c r="BD4" s="22" t="s">
        <v>0</v>
      </c>
      <c r="BE4" s="20" t="s">
        <v>1</v>
      </c>
      <c r="BF4" s="23" t="s">
        <v>2</v>
      </c>
      <c r="BG4" s="18" t="s">
        <v>3</v>
      </c>
      <c r="BH4" s="32" t="s">
        <v>4</v>
      </c>
      <c r="BI4" s="28" t="s">
        <v>8</v>
      </c>
      <c r="BJ4" s="22" t="s">
        <v>0</v>
      </c>
      <c r="BK4" s="20" t="s">
        <v>1</v>
      </c>
      <c r="BL4" s="23" t="s">
        <v>2</v>
      </c>
      <c r="BM4" s="18" t="s">
        <v>3</v>
      </c>
      <c r="BN4" s="32" t="s">
        <v>4</v>
      </c>
      <c r="BO4" s="28" t="s">
        <v>8</v>
      </c>
      <c r="BP4" s="22" t="s">
        <v>0</v>
      </c>
      <c r="BQ4" s="20" t="s">
        <v>1</v>
      </c>
      <c r="BR4" s="23" t="s">
        <v>2</v>
      </c>
      <c r="BS4" s="18" t="s">
        <v>3</v>
      </c>
      <c r="BT4" s="32" t="s">
        <v>4</v>
      </c>
      <c r="BU4" s="28" t="s">
        <v>8</v>
      </c>
      <c r="BV4" s="3" t="s">
        <v>0</v>
      </c>
      <c r="BW4" s="4" t="s">
        <v>1</v>
      </c>
      <c r="BX4" s="5" t="s">
        <v>2</v>
      </c>
      <c r="BY4" s="6" t="s">
        <v>3</v>
      </c>
      <c r="BZ4" s="7" t="s">
        <v>4</v>
      </c>
    </row>
    <row r="5" spans="1:100" x14ac:dyDescent="0.25">
      <c r="A5" s="70" t="s">
        <v>30</v>
      </c>
      <c r="B5" s="24">
        <v>0</v>
      </c>
      <c r="C5" s="24">
        <v>0</v>
      </c>
      <c r="D5" s="24">
        <v>0</v>
      </c>
      <c r="E5" s="24">
        <v>0</v>
      </c>
      <c r="F5" s="24">
        <v>0</v>
      </c>
      <c r="G5" s="29"/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9"/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9"/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9"/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9"/>
      <c r="AF5" s="24">
        <v>0</v>
      </c>
      <c r="AG5" s="24">
        <v>0</v>
      </c>
      <c r="AH5" s="24">
        <v>0</v>
      </c>
      <c r="AI5" s="24">
        <v>0</v>
      </c>
      <c r="AJ5" s="24">
        <v>0</v>
      </c>
      <c r="AK5" s="29"/>
      <c r="AL5" s="24">
        <v>0</v>
      </c>
      <c r="AM5" s="24">
        <v>0</v>
      </c>
      <c r="AN5" s="24">
        <v>0</v>
      </c>
      <c r="AO5" s="24">
        <v>0</v>
      </c>
      <c r="AP5" s="24">
        <v>0</v>
      </c>
      <c r="AQ5" s="29"/>
      <c r="AR5" s="24">
        <v>0</v>
      </c>
      <c r="AS5" s="24">
        <v>0</v>
      </c>
      <c r="AT5" s="24">
        <v>0</v>
      </c>
      <c r="AU5" s="24">
        <v>0</v>
      </c>
      <c r="AV5" s="24">
        <v>0</v>
      </c>
      <c r="AW5" s="29"/>
      <c r="AX5" s="24">
        <v>0</v>
      </c>
      <c r="AY5" s="24">
        <v>0</v>
      </c>
      <c r="AZ5" s="24">
        <v>0</v>
      </c>
      <c r="BA5" s="24">
        <v>0</v>
      </c>
      <c r="BB5" s="24">
        <v>0</v>
      </c>
      <c r="BC5" s="29"/>
      <c r="BD5" s="24">
        <v>0</v>
      </c>
      <c r="BE5" s="24">
        <v>0</v>
      </c>
      <c r="BF5" s="24">
        <v>0</v>
      </c>
      <c r="BG5" s="24">
        <v>0</v>
      </c>
      <c r="BH5" s="24">
        <v>0</v>
      </c>
      <c r="BI5" s="29"/>
      <c r="BJ5" s="24">
        <v>0</v>
      </c>
      <c r="BK5" s="24">
        <v>0</v>
      </c>
      <c r="BL5" s="24">
        <v>0</v>
      </c>
      <c r="BM5" s="24">
        <v>0</v>
      </c>
      <c r="BN5" s="24">
        <v>0</v>
      </c>
      <c r="BO5" s="29"/>
      <c r="BP5" s="24">
        <v>0</v>
      </c>
      <c r="BQ5" s="24">
        <v>0</v>
      </c>
      <c r="BR5" s="24">
        <v>0</v>
      </c>
      <c r="BS5" s="24">
        <v>0</v>
      </c>
      <c r="BT5" s="24">
        <v>0</v>
      </c>
      <c r="BU5" s="29"/>
      <c r="BV5" s="25">
        <f>B$5+H$5+N$5+T$5+Z$5+AF$5+AL$5+AR$5+AX$5+BD$5+BJ$5+BP$5</f>
        <v>0</v>
      </c>
      <c r="BW5" s="25">
        <f t="shared" ref="BW5:BZ5" si="0">C$5+I$5+O$5+U$5+AA$5+AG$5+AM$5+AS$5+AY$5+BE$5+BK$5+BQ$5</f>
        <v>0</v>
      </c>
      <c r="BX5" s="25">
        <f t="shared" si="0"/>
        <v>0</v>
      </c>
      <c r="BY5" s="25">
        <f t="shared" si="0"/>
        <v>0</v>
      </c>
      <c r="BZ5" s="25">
        <f t="shared" si="0"/>
        <v>0</v>
      </c>
      <c r="CA5" s="26"/>
    </row>
    <row r="6" spans="1:100" ht="16" x14ac:dyDescent="0.2">
      <c r="A6" s="12"/>
      <c r="B6" s="14" t="s">
        <v>7</v>
      </c>
      <c r="C6" s="9" t="s">
        <v>7</v>
      </c>
      <c r="D6" s="10" t="s">
        <v>7</v>
      </c>
      <c r="E6" s="17" t="s">
        <v>7</v>
      </c>
      <c r="F6" s="19" t="s">
        <v>7</v>
      </c>
      <c r="G6" s="30">
        <v>1</v>
      </c>
      <c r="H6" s="14" t="s">
        <v>7</v>
      </c>
      <c r="I6" s="9" t="s">
        <v>7</v>
      </c>
      <c r="J6" s="10" t="s">
        <v>7</v>
      </c>
      <c r="K6" s="11" t="s">
        <v>7</v>
      </c>
      <c r="L6" s="53" t="s">
        <v>7</v>
      </c>
      <c r="M6" s="30">
        <v>1</v>
      </c>
      <c r="N6" s="14" t="s">
        <v>7</v>
      </c>
      <c r="O6" s="9" t="s">
        <v>7</v>
      </c>
      <c r="P6" s="10" t="s">
        <v>7</v>
      </c>
      <c r="Q6" s="11" t="s">
        <v>7</v>
      </c>
      <c r="R6" s="53" t="s">
        <v>7</v>
      </c>
      <c r="S6" s="30">
        <v>1</v>
      </c>
      <c r="T6" s="14" t="s">
        <v>7</v>
      </c>
      <c r="U6" s="9" t="s">
        <v>7</v>
      </c>
      <c r="V6" s="10" t="s">
        <v>7</v>
      </c>
      <c r="W6" s="11" t="s">
        <v>7</v>
      </c>
      <c r="X6" s="53" t="s">
        <v>7</v>
      </c>
      <c r="Y6" s="30">
        <v>1</v>
      </c>
      <c r="Z6" s="14" t="s">
        <v>7</v>
      </c>
      <c r="AA6" s="9" t="s">
        <v>7</v>
      </c>
      <c r="AB6" s="10" t="s">
        <v>7</v>
      </c>
      <c r="AC6" s="11" t="s">
        <v>7</v>
      </c>
      <c r="AD6" s="53" t="s">
        <v>7</v>
      </c>
      <c r="AE6" s="30">
        <v>1</v>
      </c>
      <c r="AF6" s="14" t="s">
        <v>7</v>
      </c>
      <c r="AG6" s="9" t="s">
        <v>7</v>
      </c>
      <c r="AH6" s="10" t="s">
        <v>7</v>
      </c>
      <c r="AI6" s="11" t="s">
        <v>7</v>
      </c>
      <c r="AJ6" s="53" t="s">
        <v>7</v>
      </c>
      <c r="AK6" s="30">
        <v>1</v>
      </c>
      <c r="AL6" s="14" t="s">
        <v>7</v>
      </c>
      <c r="AM6" s="9" t="s">
        <v>7</v>
      </c>
      <c r="AN6" s="10" t="s">
        <v>7</v>
      </c>
      <c r="AO6" s="17" t="s">
        <v>7</v>
      </c>
      <c r="AP6" s="19" t="s">
        <v>7</v>
      </c>
      <c r="AQ6" s="30">
        <v>1</v>
      </c>
      <c r="AR6" s="14" t="s">
        <v>7</v>
      </c>
      <c r="AS6" s="9" t="s">
        <v>7</v>
      </c>
      <c r="AT6" s="10" t="s">
        <v>7</v>
      </c>
      <c r="AU6" s="17" t="s">
        <v>7</v>
      </c>
      <c r="AV6" s="19" t="s">
        <v>7</v>
      </c>
      <c r="AW6" s="30">
        <v>1</v>
      </c>
      <c r="AX6" s="14" t="s">
        <v>7</v>
      </c>
      <c r="AY6" s="9" t="s">
        <v>7</v>
      </c>
      <c r="AZ6" s="10" t="s">
        <v>7</v>
      </c>
      <c r="BA6" s="17" t="s">
        <v>7</v>
      </c>
      <c r="BB6" s="19" t="s">
        <v>7</v>
      </c>
      <c r="BC6" s="30">
        <v>1</v>
      </c>
      <c r="BD6" s="14" t="s">
        <v>7</v>
      </c>
      <c r="BE6" s="9" t="s">
        <v>7</v>
      </c>
      <c r="BF6" s="10" t="s">
        <v>7</v>
      </c>
      <c r="BG6" s="17" t="s">
        <v>7</v>
      </c>
      <c r="BH6" s="19" t="s">
        <v>7</v>
      </c>
      <c r="BI6" s="30">
        <v>1</v>
      </c>
      <c r="BJ6" s="14" t="s">
        <v>7</v>
      </c>
      <c r="BK6" s="9" t="s">
        <v>7</v>
      </c>
      <c r="BL6" s="10" t="s">
        <v>7</v>
      </c>
      <c r="BM6" s="17" t="s">
        <v>7</v>
      </c>
      <c r="BN6" s="19" t="s">
        <v>7</v>
      </c>
      <c r="BO6" s="30">
        <v>1</v>
      </c>
      <c r="BP6" s="14" t="s">
        <v>7</v>
      </c>
      <c r="BQ6" s="9" t="s">
        <v>7</v>
      </c>
      <c r="BR6" s="10" t="s">
        <v>7</v>
      </c>
      <c r="BS6" s="17" t="s">
        <v>7</v>
      </c>
      <c r="BT6" s="19" t="s">
        <v>7</v>
      </c>
      <c r="BU6" s="30">
        <v>1</v>
      </c>
      <c r="BV6" s="8" t="str">
        <f>IF(CR6=0,"-",CM6)</f>
        <v>-</v>
      </c>
      <c r="BW6" s="9" t="str">
        <f>IF(CS6=0,"-",CN6)</f>
        <v>-</v>
      </c>
      <c r="BX6" s="5" t="str">
        <f t="shared" ref="BX6:BZ22" si="1">IF(CT6=0,"-",CO6)</f>
        <v>-</v>
      </c>
      <c r="BY6" s="6" t="str">
        <f t="shared" si="1"/>
        <v>-</v>
      </c>
      <c r="BZ6" s="7" t="str">
        <f t="shared" si="1"/>
        <v>-</v>
      </c>
      <c r="CA6" s="21" t="e">
        <f>((68-CODE(BV6))*CR6+(68-CODE(BW6))*CS6+(68-CODE(BX6))*CT6+(68-CODE(BY6))*CU6+(68-CODE(BZ6))*CV6)/(SUM(CR6:CV6)*3)*20</f>
        <v>#DIV/0!</v>
      </c>
      <c r="CB6" s="35" t="e">
        <f t="shared" ref="CB6:CB7" si="2">CEILING(CA6,0.5)</f>
        <v>#DIV/0!</v>
      </c>
      <c r="CC6">
        <f>IF(CR6=0,68,(68-((68-CODE(B6))*B$5*$G6+(68-CODE(H6))*H$5*$M6+(68-CODE(N6))*N$5*$S6+(68-CODE(T6))*T$5*$Y6+(68-CODE(Z6))*Z$5*$AE6+(68-CODE(AF6))*AF$5*$AK6+(68-CODE(AL6))*AL$5*$M6+(68-CODE(AR6))*AR$5*$AQ6+(68-CODE(AX6))*AX$5*$BC6+(68-CODE(BD6))*BD$5*$BI6+(68-CODE(BJ6))*BJ$5*$BO6+(68-CODE(BP6))*BP$5*$BU6)/CR6))</f>
        <v>68</v>
      </c>
      <c r="CD6">
        <f t="shared" ref="CD6:CG6" si="3">IF(CS6=0,68,(68-((68-CODE(C6))*C$5*$G6+(68-CODE(I6))*I$5*$M6+(68-CODE(O6))*O$5*$S6+(68-CODE(U6))*U$5*$Y6+(68-CODE(AA6))*AA$5*$AE6+(68-CODE(AG6))*AG$5*$AK6+(68-CODE(AM6))*AM$5*$M6+(68-CODE(AS6))*AS$5*$AQ6+(68-CODE(AY6))*AY$5*$BC6+(68-CODE(BE6))*BE$5*$BI6+(68-CODE(BK6))*BK$5*$BO6+(68-CODE(BQ6))*BQ$5*$BU6)/CS6))</f>
        <v>68</v>
      </c>
      <c r="CE6">
        <f t="shared" si="3"/>
        <v>68</v>
      </c>
      <c r="CF6">
        <f t="shared" si="3"/>
        <v>68</v>
      </c>
      <c r="CG6">
        <f t="shared" si="3"/>
        <v>68</v>
      </c>
      <c r="CH6">
        <f>CEILING(CC6,0.5)</f>
        <v>68</v>
      </c>
      <c r="CI6">
        <f t="shared" ref="CI6:CL22" si="4">CEILING(CD6,0.5)</f>
        <v>68</v>
      </c>
      <c r="CJ6">
        <f t="shared" si="4"/>
        <v>68</v>
      </c>
      <c r="CK6">
        <f t="shared" si="4"/>
        <v>68</v>
      </c>
      <c r="CL6">
        <f t="shared" si="4"/>
        <v>68</v>
      </c>
      <c r="CM6" t="str">
        <f>CHAR(CH6)</f>
        <v>D</v>
      </c>
      <c r="CN6" t="str">
        <f t="shared" ref="CN6:CQ6" si="5">CHAR(CI6)</f>
        <v>D</v>
      </c>
      <c r="CO6" t="str">
        <f t="shared" si="5"/>
        <v>D</v>
      </c>
      <c r="CP6" t="str">
        <f t="shared" si="5"/>
        <v>D</v>
      </c>
      <c r="CQ6" t="str">
        <f t="shared" si="5"/>
        <v>D</v>
      </c>
      <c r="CR6">
        <f>B$5*$G6+H$5*$M6+N$5*$S6+T$5*$Y6+Z$5*$AE6+AF$5*$AK6+AL$5*$AQ6+AR$5*$AW6+AX$5*$BC6+BD$5*$BI6+BJ$5*$BO6+BP$5*$BU6</f>
        <v>0</v>
      </c>
      <c r="CS6">
        <f>C$5*$G6+I$5*$M6+O$5*$S6+U$5*$Y6+AA$5*$AE6+AG$5*$AK6+AM$5*$AQ6+AS$5*$AW6+AY$5*$BC6+BE$5*$BI6+BK$5*$BO6+BQ$5*$BU6</f>
        <v>0</v>
      </c>
      <c r="CT6">
        <f t="shared" ref="CT6:CV6" si="6">D$5*$G6+J$5*$M6+P$5*$S6+V$5*$Y6+AB$5*$AE6+AH$5*$AK6+AN$5*$AQ6+AT$5*$AW6+AZ$5*$BC6+BF$5*$BI6+BL$5*$BO6+BR$5*$BU6</f>
        <v>0</v>
      </c>
      <c r="CU6">
        <f t="shared" si="6"/>
        <v>0</v>
      </c>
      <c r="CV6">
        <f t="shared" si="6"/>
        <v>0</v>
      </c>
    </row>
    <row r="7" spans="1:100" ht="16" x14ac:dyDescent="0.2">
      <c r="A7" s="12"/>
      <c r="B7" s="14" t="s">
        <v>7</v>
      </c>
      <c r="C7" s="9" t="s">
        <v>7</v>
      </c>
      <c r="D7" s="10" t="s">
        <v>7</v>
      </c>
      <c r="E7" s="17" t="s">
        <v>7</v>
      </c>
      <c r="F7" s="19" t="s">
        <v>7</v>
      </c>
      <c r="G7" s="30">
        <v>1</v>
      </c>
      <c r="H7" s="14" t="s">
        <v>7</v>
      </c>
      <c r="I7" s="9" t="s">
        <v>7</v>
      </c>
      <c r="J7" s="10" t="s">
        <v>7</v>
      </c>
      <c r="K7" s="11" t="s">
        <v>7</v>
      </c>
      <c r="L7" s="53" t="s">
        <v>7</v>
      </c>
      <c r="M7" s="30">
        <v>1</v>
      </c>
      <c r="N7" s="14" t="s">
        <v>7</v>
      </c>
      <c r="O7" s="9" t="s">
        <v>7</v>
      </c>
      <c r="P7" s="10" t="s">
        <v>7</v>
      </c>
      <c r="Q7" s="11" t="s">
        <v>7</v>
      </c>
      <c r="R7" s="53" t="s">
        <v>7</v>
      </c>
      <c r="S7" s="30">
        <v>1</v>
      </c>
      <c r="T7" s="14" t="s">
        <v>7</v>
      </c>
      <c r="U7" s="9" t="s">
        <v>7</v>
      </c>
      <c r="V7" s="10" t="s">
        <v>7</v>
      </c>
      <c r="W7" s="11" t="s">
        <v>7</v>
      </c>
      <c r="X7" s="53" t="s">
        <v>7</v>
      </c>
      <c r="Y7" s="30">
        <v>1</v>
      </c>
      <c r="Z7" s="14" t="s">
        <v>7</v>
      </c>
      <c r="AA7" s="9" t="s">
        <v>7</v>
      </c>
      <c r="AB7" s="10" t="s">
        <v>7</v>
      </c>
      <c r="AC7" s="11" t="s">
        <v>7</v>
      </c>
      <c r="AD7" s="53" t="s">
        <v>7</v>
      </c>
      <c r="AE7" s="30">
        <v>1</v>
      </c>
      <c r="AF7" s="14" t="s">
        <v>7</v>
      </c>
      <c r="AG7" s="9" t="s">
        <v>7</v>
      </c>
      <c r="AH7" s="10" t="s">
        <v>7</v>
      </c>
      <c r="AI7" s="11" t="s">
        <v>7</v>
      </c>
      <c r="AJ7" s="53" t="s">
        <v>7</v>
      </c>
      <c r="AK7" s="30">
        <v>1</v>
      </c>
      <c r="AL7" s="14" t="s">
        <v>7</v>
      </c>
      <c r="AM7" s="9" t="s">
        <v>7</v>
      </c>
      <c r="AN7" s="10" t="s">
        <v>7</v>
      </c>
      <c r="AO7" s="17" t="s">
        <v>7</v>
      </c>
      <c r="AP7" s="19" t="s">
        <v>7</v>
      </c>
      <c r="AQ7" s="30">
        <v>1</v>
      </c>
      <c r="AR7" s="14" t="s">
        <v>7</v>
      </c>
      <c r="AS7" s="9" t="s">
        <v>7</v>
      </c>
      <c r="AT7" s="10" t="s">
        <v>7</v>
      </c>
      <c r="AU7" s="17" t="s">
        <v>7</v>
      </c>
      <c r="AV7" s="19" t="s">
        <v>7</v>
      </c>
      <c r="AW7" s="30">
        <v>1</v>
      </c>
      <c r="AX7" s="14" t="s">
        <v>7</v>
      </c>
      <c r="AY7" s="9" t="s">
        <v>7</v>
      </c>
      <c r="AZ7" s="10" t="s">
        <v>7</v>
      </c>
      <c r="BA7" s="17" t="s">
        <v>7</v>
      </c>
      <c r="BB7" s="19" t="s">
        <v>7</v>
      </c>
      <c r="BC7" s="30">
        <v>1</v>
      </c>
      <c r="BD7" s="14" t="s">
        <v>7</v>
      </c>
      <c r="BE7" s="9" t="s">
        <v>7</v>
      </c>
      <c r="BF7" s="10" t="s">
        <v>7</v>
      </c>
      <c r="BG7" s="17" t="s">
        <v>7</v>
      </c>
      <c r="BH7" s="19" t="s">
        <v>7</v>
      </c>
      <c r="BI7" s="30">
        <v>1</v>
      </c>
      <c r="BJ7" s="14" t="s">
        <v>7</v>
      </c>
      <c r="BK7" s="9" t="s">
        <v>7</v>
      </c>
      <c r="BL7" s="10" t="s">
        <v>7</v>
      </c>
      <c r="BM7" s="17" t="s">
        <v>7</v>
      </c>
      <c r="BN7" s="19" t="s">
        <v>7</v>
      </c>
      <c r="BO7" s="30">
        <v>1</v>
      </c>
      <c r="BP7" s="14" t="s">
        <v>7</v>
      </c>
      <c r="BQ7" s="9" t="s">
        <v>7</v>
      </c>
      <c r="BR7" s="10" t="s">
        <v>7</v>
      </c>
      <c r="BS7" s="17" t="s">
        <v>7</v>
      </c>
      <c r="BT7" s="19" t="s">
        <v>7</v>
      </c>
      <c r="BU7" s="30">
        <v>1</v>
      </c>
      <c r="BV7" s="8" t="str">
        <f t="shared" ref="BV7:BZ25" si="7">IF(CR7=0,"-",CM7)</f>
        <v>-</v>
      </c>
      <c r="BW7" s="9" t="str">
        <f t="shared" si="7"/>
        <v>-</v>
      </c>
      <c r="BX7" s="5" t="str">
        <f t="shared" si="1"/>
        <v>-</v>
      </c>
      <c r="BY7" s="6" t="str">
        <f t="shared" si="1"/>
        <v>-</v>
      </c>
      <c r="BZ7" s="7" t="str">
        <f t="shared" si="1"/>
        <v>-</v>
      </c>
      <c r="CA7" s="21" t="e">
        <f t="shared" ref="CA7:CA25" si="8">((68-CODE(BV7))*CR7+(68-CODE(BW7))*CS7+(68-CODE(BX7))*CT7+(68-CODE(BY7))*CU7+(68-CODE(BZ7))*CV7)/(SUM(CR7:CV7)*3)*20</f>
        <v>#DIV/0!</v>
      </c>
      <c r="CB7" s="35" t="e">
        <f t="shared" si="2"/>
        <v>#DIV/0!</v>
      </c>
      <c r="CC7">
        <f t="shared" ref="CC7:CC25" si="9">IF(CR7=0,68,(68-((68-CODE(B7))*B$5*$G7+(68-CODE(H7))*H$5*$M7+(68-CODE(N7))*N$5*$S7+(68-CODE(T7))*T$5*$Y7+(68-CODE(Z7))*Z$5*$AE7+(68-CODE(AF7))*AF$5*$AK7+(68-CODE(AL7))*AL$5*$M7+(68-CODE(AR7))*AR$5*$AQ7+(68-CODE(AX7))*AX$5*$BC7+(68-CODE(BD7))*BD$5*$BI7+(68-CODE(BJ7))*BJ$5*$BO7+(68-CODE(BP7))*BP$5*$BU7)/CR7))</f>
        <v>68</v>
      </c>
      <c r="CD7">
        <f t="shared" ref="CD7:CD25" si="10">IF(CS7=0,68,(68-((68-CODE(C7))*C$5*$G7+(68-CODE(I7))*I$5*$M7+(68-CODE(O7))*O$5*$S7+(68-CODE(U7))*U$5*$Y7+(68-CODE(AA7))*AA$5*$AE7+(68-CODE(AG7))*AG$5*$AK7+(68-CODE(AM7))*AM$5*$M7+(68-CODE(AS7))*AS$5*$AQ7+(68-CODE(AY7))*AY$5*$BC7+(68-CODE(BE7))*BE$5*$BI7+(68-CODE(BK7))*BK$5*$BO7+(68-CODE(BQ7))*BQ$5*$BU7)/CS7))</f>
        <v>68</v>
      </c>
      <c r="CE7">
        <f t="shared" ref="CE7:CE25" si="11">IF(CT7=0,68,(68-((68-CODE(D7))*D$5*$G7+(68-CODE(J7))*J$5*$M7+(68-CODE(P7))*P$5*$S7+(68-CODE(V7))*V$5*$Y7+(68-CODE(AB7))*AB$5*$AE7+(68-CODE(AH7))*AH$5*$AK7+(68-CODE(AN7))*AN$5*$M7+(68-CODE(AT7))*AT$5*$AQ7+(68-CODE(AZ7))*AZ$5*$BC7+(68-CODE(BF7))*BF$5*$BI7+(68-CODE(BL7))*BL$5*$BO7+(68-CODE(BR7))*BR$5*$BU7)/CT7))</f>
        <v>68</v>
      </c>
      <c r="CF7">
        <f t="shared" ref="CF7:CF25" si="12">IF(CU7=0,68,(68-((68-CODE(E7))*E$5*$G7+(68-CODE(K7))*K$5*$M7+(68-CODE(Q7))*Q$5*$S7+(68-CODE(W7))*W$5*$Y7+(68-CODE(AC7))*AC$5*$AE7+(68-CODE(AI7))*AI$5*$AK7+(68-CODE(AO7))*AO$5*$M7+(68-CODE(AU7))*AU$5*$AQ7+(68-CODE(BA7))*BA$5*$BC7+(68-CODE(BG7))*BG$5*$BI7+(68-CODE(BM7))*BM$5*$BO7+(68-CODE(BS7))*BS$5*$BU7)/CU7))</f>
        <v>68</v>
      </c>
      <c r="CG7">
        <f t="shared" ref="CG7:CG25" si="13">IF(CV7=0,68,(68-((68-CODE(F7))*F$5*$G7+(68-CODE(L7))*L$5*$M7+(68-CODE(R7))*R$5*$S7+(68-CODE(X7))*X$5*$Y7+(68-CODE(AD7))*AD$5*$AE7+(68-CODE(AJ7))*AJ$5*$AK7+(68-CODE(AP7))*AP$5*$M7+(68-CODE(AV7))*AV$5*$AQ7+(68-CODE(BB7))*BB$5*$BC7+(68-CODE(BH7))*BH$5*$BI7+(68-CODE(BN7))*BN$5*$BO7+(68-CODE(BT7))*BT$5*$BU7)/CV7))</f>
        <v>68</v>
      </c>
      <c r="CH7">
        <f t="shared" ref="CH7:CL23" si="14">CEILING(CC7,0.5)</f>
        <v>68</v>
      </c>
      <c r="CI7">
        <f t="shared" si="4"/>
        <v>68</v>
      </c>
      <c r="CJ7">
        <f t="shared" si="4"/>
        <v>68</v>
      </c>
      <c r="CK7">
        <f t="shared" si="4"/>
        <v>68</v>
      </c>
      <c r="CL7">
        <f t="shared" si="4"/>
        <v>68</v>
      </c>
      <c r="CM7" t="str">
        <f t="shared" ref="CM7:CQ23" si="15">CHAR(CH7)</f>
        <v>D</v>
      </c>
      <c r="CN7" t="str">
        <f t="shared" si="15"/>
        <v>D</v>
      </c>
      <c r="CO7" t="str">
        <f t="shared" si="15"/>
        <v>D</v>
      </c>
      <c r="CP7" t="str">
        <f t="shared" si="15"/>
        <v>D</v>
      </c>
      <c r="CQ7" t="str">
        <f t="shared" si="15"/>
        <v>D</v>
      </c>
      <c r="CR7">
        <f t="shared" ref="CR7:CR25" si="16">B$5*$G7+H$5*$M7+N$5*$S7+T$5*$Y7+Z$5*$AE7+AF$5*$AK7+AL$5*$AQ7</f>
        <v>0</v>
      </c>
      <c r="CS7">
        <f t="shared" ref="CS7:CS25" si="17">C$5*$G7+I$5*$M7+O$5*$S7+U$5*$Y7+AA$5*$AE7+AG$5*$AK7+AM$5*$AQ7</f>
        <v>0</v>
      </c>
      <c r="CT7">
        <f t="shared" ref="CT7:CT25" si="18">D$5*$G7+J$5*$M7+P$5*$S7+V$5*$Y7+AB$5*$AE7+AH$5*$AK7+AN$5*$AQ7</f>
        <v>0</v>
      </c>
      <c r="CU7">
        <f t="shared" ref="CU7:CU25" si="19">E$5*$G7+K$5*$M7+Q$5*$S7+W$5*$Y7+AC$5*$AE7+AI$5*$AK7+AO$5*$AQ7</f>
        <v>0</v>
      </c>
      <c r="CV7">
        <f t="shared" ref="CV7:CV25" si="20">F$5*$G7+L$5*$M7+R$5*$S7+X$5*$Y7+AD$5*$AE7+AJ$5*$AK7+AP$5*$AQ7</f>
        <v>0</v>
      </c>
    </row>
    <row r="8" spans="1:100" ht="16" x14ac:dyDescent="0.2">
      <c r="A8" s="12"/>
      <c r="B8" s="14" t="s">
        <v>7</v>
      </c>
      <c r="C8" s="9" t="s">
        <v>7</v>
      </c>
      <c r="D8" s="10" t="s">
        <v>7</v>
      </c>
      <c r="E8" s="17" t="s">
        <v>7</v>
      </c>
      <c r="F8" s="19" t="s">
        <v>7</v>
      </c>
      <c r="G8" s="30">
        <v>1</v>
      </c>
      <c r="H8" s="14" t="s">
        <v>7</v>
      </c>
      <c r="I8" s="9" t="s">
        <v>7</v>
      </c>
      <c r="J8" s="10" t="s">
        <v>7</v>
      </c>
      <c r="K8" s="11" t="s">
        <v>7</v>
      </c>
      <c r="L8" s="53" t="s">
        <v>7</v>
      </c>
      <c r="M8" s="30">
        <v>1</v>
      </c>
      <c r="N8" s="14" t="s">
        <v>7</v>
      </c>
      <c r="O8" s="9" t="s">
        <v>7</v>
      </c>
      <c r="P8" s="10" t="s">
        <v>7</v>
      </c>
      <c r="Q8" s="11" t="s">
        <v>7</v>
      </c>
      <c r="R8" s="53" t="s">
        <v>7</v>
      </c>
      <c r="S8" s="30">
        <v>1</v>
      </c>
      <c r="T8" s="14" t="s">
        <v>7</v>
      </c>
      <c r="U8" s="9" t="s">
        <v>7</v>
      </c>
      <c r="V8" s="10" t="s">
        <v>7</v>
      </c>
      <c r="W8" s="11" t="s">
        <v>7</v>
      </c>
      <c r="X8" s="53" t="s">
        <v>7</v>
      </c>
      <c r="Y8" s="30">
        <v>1</v>
      </c>
      <c r="Z8" s="14" t="s">
        <v>7</v>
      </c>
      <c r="AA8" s="9" t="s">
        <v>7</v>
      </c>
      <c r="AB8" s="10" t="s">
        <v>7</v>
      </c>
      <c r="AC8" s="11" t="s">
        <v>7</v>
      </c>
      <c r="AD8" s="53" t="s">
        <v>7</v>
      </c>
      <c r="AE8" s="30">
        <v>1</v>
      </c>
      <c r="AF8" s="14" t="s">
        <v>7</v>
      </c>
      <c r="AG8" s="9" t="s">
        <v>7</v>
      </c>
      <c r="AH8" s="10" t="s">
        <v>7</v>
      </c>
      <c r="AI8" s="11" t="s">
        <v>7</v>
      </c>
      <c r="AJ8" s="53" t="s">
        <v>7</v>
      </c>
      <c r="AK8" s="30">
        <v>1</v>
      </c>
      <c r="AL8" s="14" t="s">
        <v>7</v>
      </c>
      <c r="AM8" s="9" t="s">
        <v>7</v>
      </c>
      <c r="AN8" s="10" t="s">
        <v>7</v>
      </c>
      <c r="AO8" s="17" t="s">
        <v>7</v>
      </c>
      <c r="AP8" s="19" t="s">
        <v>7</v>
      </c>
      <c r="AQ8" s="30">
        <v>1</v>
      </c>
      <c r="AR8" s="14" t="s">
        <v>7</v>
      </c>
      <c r="AS8" s="9" t="s">
        <v>7</v>
      </c>
      <c r="AT8" s="10" t="s">
        <v>7</v>
      </c>
      <c r="AU8" s="17" t="s">
        <v>7</v>
      </c>
      <c r="AV8" s="19" t="s">
        <v>7</v>
      </c>
      <c r="AW8" s="30">
        <v>1</v>
      </c>
      <c r="AX8" s="14" t="s">
        <v>7</v>
      </c>
      <c r="AY8" s="9" t="s">
        <v>7</v>
      </c>
      <c r="AZ8" s="10" t="s">
        <v>7</v>
      </c>
      <c r="BA8" s="17" t="s">
        <v>7</v>
      </c>
      <c r="BB8" s="19" t="s">
        <v>7</v>
      </c>
      <c r="BC8" s="30">
        <v>1</v>
      </c>
      <c r="BD8" s="14" t="s">
        <v>7</v>
      </c>
      <c r="BE8" s="9" t="s">
        <v>7</v>
      </c>
      <c r="BF8" s="10" t="s">
        <v>7</v>
      </c>
      <c r="BG8" s="17" t="s">
        <v>7</v>
      </c>
      <c r="BH8" s="19" t="s">
        <v>7</v>
      </c>
      <c r="BI8" s="30">
        <v>1</v>
      </c>
      <c r="BJ8" s="14" t="s">
        <v>7</v>
      </c>
      <c r="BK8" s="9" t="s">
        <v>7</v>
      </c>
      <c r="BL8" s="10" t="s">
        <v>7</v>
      </c>
      <c r="BM8" s="17" t="s">
        <v>7</v>
      </c>
      <c r="BN8" s="19" t="s">
        <v>7</v>
      </c>
      <c r="BO8" s="30">
        <v>1</v>
      </c>
      <c r="BP8" s="14" t="s">
        <v>7</v>
      </c>
      <c r="BQ8" s="9" t="s">
        <v>7</v>
      </c>
      <c r="BR8" s="10" t="s">
        <v>7</v>
      </c>
      <c r="BS8" s="17" t="s">
        <v>7</v>
      </c>
      <c r="BT8" s="19" t="s">
        <v>7</v>
      </c>
      <c r="BU8" s="30">
        <v>1</v>
      </c>
      <c r="BV8" s="8" t="str">
        <f t="shared" si="7"/>
        <v>-</v>
      </c>
      <c r="BW8" s="9" t="str">
        <f t="shared" si="7"/>
        <v>-</v>
      </c>
      <c r="BX8" s="5" t="str">
        <f t="shared" si="1"/>
        <v>-</v>
      </c>
      <c r="BY8" s="6" t="str">
        <f t="shared" si="1"/>
        <v>-</v>
      </c>
      <c r="BZ8" s="7" t="str">
        <f t="shared" si="1"/>
        <v>-</v>
      </c>
      <c r="CA8" s="21" t="e">
        <f t="shared" si="8"/>
        <v>#DIV/0!</v>
      </c>
      <c r="CB8" s="35" t="e">
        <f>CEILING(CA8,0.5)</f>
        <v>#DIV/0!</v>
      </c>
      <c r="CC8">
        <f t="shared" si="9"/>
        <v>68</v>
      </c>
      <c r="CD8">
        <f t="shared" si="10"/>
        <v>68</v>
      </c>
      <c r="CE8">
        <f t="shared" si="11"/>
        <v>68</v>
      </c>
      <c r="CF8">
        <f t="shared" si="12"/>
        <v>68</v>
      </c>
      <c r="CG8">
        <f t="shared" si="13"/>
        <v>68</v>
      </c>
      <c r="CH8">
        <f t="shared" si="14"/>
        <v>68</v>
      </c>
      <c r="CI8">
        <f t="shared" si="4"/>
        <v>68</v>
      </c>
      <c r="CJ8">
        <f t="shared" si="4"/>
        <v>68</v>
      </c>
      <c r="CK8">
        <f t="shared" si="4"/>
        <v>68</v>
      </c>
      <c r="CL8">
        <f t="shared" si="4"/>
        <v>68</v>
      </c>
      <c r="CM8" t="str">
        <f t="shared" si="15"/>
        <v>D</v>
      </c>
      <c r="CN8" t="str">
        <f t="shared" si="15"/>
        <v>D</v>
      </c>
      <c r="CO8" t="str">
        <f t="shared" si="15"/>
        <v>D</v>
      </c>
      <c r="CP8" t="str">
        <f t="shared" si="15"/>
        <v>D</v>
      </c>
      <c r="CQ8" t="str">
        <f t="shared" si="15"/>
        <v>D</v>
      </c>
      <c r="CR8">
        <f t="shared" si="16"/>
        <v>0</v>
      </c>
      <c r="CS8">
        <f t="shared" si="17"/>
        <v>0</v>
      </c>
      <c r="CT8">
        <f t="shared" si="18"/>
        <v>0</v>
      </c>
      <c r="CU8">
        <f t="shared" si="19"/>
        <v>0</v>
      </c>
      <c r="CV8">
        <f t="shared" si="20"/>
        <v>0</v>
      </c>
    </row>
    <row r="9" spans="1:100" ht="16" x14ac:dyDescent="0.2">
      <c r="A9" s="12"/>
      <c r="B9" s="14" t="s">
        <v>7</v>
      </c>
      <c r="C9" s="9" t="s">
        <v>7</v>
      </c>
      <c r="D9" s="10" t="s">
        <v>7</v>
      </c>
      <c r="E9" s="17" t="s">
        <v>7</v>
      </c>
      <c r="F9" s="19" t="s">
        <v>7</v>
      </c>
      <c r="G9" s="30">
        <v>1</v>
      </c>
      <c r="H9" s="14" t="s">
        <v>7</v>
      </c>
      <c r="I9" s="9" t="s">
        <v>7</v>
      </c>
      <c r="J9" s="10" t="s">
        <v>7</v>
      </c>
      <c r="K9" s="11" t="s">
        <v>7</v>
      </c>
      <c r="L9" s="53" t="s">
        <v>7</v>
      </c>
      <c r="M9" s="30">
        <v>1</v>
      </c>
      <c r="N9" s="14" t="s">
        <v>7</v>
      </c>
      <c r="O9" s="9" t="s">
        <v>7</v>
      </c>
      <c r="P9" s="10" t="s">
        <v>7</v>
      </c>
      <c r="Q9" s="11" t="s">
        <v>7</v>
      </c>
      <c r="R9" s="53" t="s">
        <v>7</v>
      </c>
      <c r="S9" s="30">
        <v>1</v>
      </c>
      <c r="T9" s="14" t="s">
        <v>7</v>
      </c>
      <c r="U9" s="9" t="s">
        <v>7</v>
      </c>
      <c r="V9" s="10" t="s">
        <v>7</v>
      </c>
      <c r="W9" s="11" t="s">
        <v>7</v>
      </c>
      <c r="X9" s="53" t="s">
        <v>7</v>
      </c>
      <c r="Y9" s="30">
        <v>1</v>
      </c>
      <c r="Z9" s="14" t="s">
        <v>7</v>
      </c>
      <c r="AA9" s="9" t="s">
        <v>7</v>
      </c>
      <c r="AB9" s="10" t="s">
        <v>7</v>
      </c>
      <c r="AC9" s="11" t="s">
        <v>7</v>
      </c>
      <c r="AD9" s="53" t="s">
        <v>7</v>
      </c>
      <c r="AE9" s="30">
        <v>0</v>
      </c>
      <c r="AF9" s="14" t="s">
        <v>7</v>
      </c>
      <c r="AG9" s="9" t="s">
        <v>7</v>
      </c>
      <c r="AH9" s="10" t="s">
        <v>7</v>
      </c>
      <c r="AI9" s="11" t="s">
        <v>7</v>
      </c>
      <c r="AJ9" s="53" t="s">
        <v>7</v>
      </c>
      <c r="AK9" s="30">
        <v>1</v>
      </c>
      <c r="AL9" s="14" t="s">
        <v>7</v>
      </c>
      <c r="AM9" s="9" t="s">
        <v>7</v>
      </c>
      <c r="AN9" s="10" t="s">
        <v>7</v>
      </c>
      <c r="AO9" s="17" t="s">
        <v>7</v>
      </c>
      <c r="AP9" s="19" t="s">
        <v>7</v>
      </c>
      <c r="AQ9" s="30">
        <v>1</v>
      </c>
      <c r="AR9" s="14" t="s">
        <v>7</v>
      </c>
      <c r="AS9" s="9" t="s">
        <v>7</v>
      </c>
      <c r="AT9" s="10" t="s">
        <v>7</v>
      </c>
      <c r="AU9" s="17" t="s">
        <v>7</v>
      </c>
      <c r="AV9" s="19" t="s">
        <v>7</v>
      </c>
      <c r="AW9" s="30">
        <v>1</v>
      </c>
      <c r="AX9" s="14" t="s">
        <v>7</v>
      </c>
      <c r="AY9" s="9" t="s">
        <v>7</v>
      </c>
      <c r="AZ9" s="10" t="s">
        <v>7</v>
      </c>
      <c r="BA9" s="17" t="s">
        <v>7</v>
      </c>
      <c r="BB9" s="19" t="s">
        <v>7</v>
      </c>
      <c r="BC9" s="30">
        <v>1</v>
      </c>
      <c r="BD9" s="14" t="s">
        <v>7</v>
      </c>
      <c r="BE9" s="9" t="s">
        <v>7</v>
      </c>
      <c r="BF9" s="10" t="s">
        <v>7</v>
      </c>
      <c r="BG9" s="17" t="s">
        <v>7</v>
      </c>
      <c r="BH9" s="19" t="s">
        <v>7</v>
      </c>
      <c r="BI9" s="30">
        <v>1</v>
      </c>
      <c r="BJ9" s="14" t="s">
        <v>7</v>
      </c>
      <c r="BK9" s="9" t="s">
        <v>7</v>
      </c>
      <c r="BL9" s="10" t="s">
        <v>7</v>
      </c>
      <c r="BM9" s="17" t="s">
        <v>7</v>
      </c>
      <c r="BN9" s="19" t="s">
        <v>7</v>
      </c>
      <c r="BO9" s="30">
        <v>1</v>
      </c>
      <c r="BP9" s="14" t="s">
        <v>7</v>
      </c>
      <c r="BQ9" s="9" t="s">
        <v>7</v>
      </c>
      <c r="BR9" s="10" t="s">
        <v>7</v>
      </c>
      <c r="BS9" s="17" t="s">
        <v>7</v>
      </c>
      <c r="BT9" s="19" t="s">
        <v>7</v>
      </c>
      <c r="BU9" s="30">
        <v>1</v>
      </c>
      <c r="BV9" s="8" t="str">
        <f t="shared" si="7"/>
        <v>-</v>
      </c>
      <c r="BW9" s="9" t="str">
        <f t="shared" si="7"/>
        <v>-</v>
      </c>
      <c r="BX9" s="5" t="str">
        <f t="shared" si="1"/>
        <v>-</v>
      </c>
      <c r="BY9" s="6" t="str">
        <f t="shared" si="1"/>
        <v>-</v>
      </c>
      <c r="BZ9" s="7" t="str">
        <f t="shared" si="1"/>
        <v>-</v>
      </c>
      <c r="CA9" s="21" t="e">
        <f t="shared" si="8"/>
        <v>#DIV/0!</v>
      </c>
      <c r="CB9" s="35" t="e">
        <f t="shared" ref="CB9:CB25" si="21">CEILING(CA9,0.5)</f>
        <v>#DIV/0!</v>
      </c>
      <c r="CC9">
        <f t="shared" si="9"/>
        <v>68</v>
      </c>
      <c r="CD9">
        <f t="shared" si="10"/>
        <v>68</v>
      </c>
      <c r="CE9">
        <f t="shared" si="11"/>
        <v>68</v>
      </c>
      <c r="CF9">
        <f t="shared" si="12"/>
        <v>68</v>
      </c>
      <c r="CG9">
        <f t="shared" si="13"/>
        <v>68</v>
      </c>
      <c r="CH9">
        <f t="shared" si="14"/>
        <v>68</v>
      </c>
      <c r="CI9">
        <f t="shared" si="4"/>
        <v>68</v>
      </c>
      <c r="CJ9">
        <f t="shared" si="4"/>
        <v>68</v>
      </c>
      <c r="CK9">
        <f t="shared" si="4"/>
        <v>68</v>
      </c>
      <c r="CL9">
        <f t="shared" si="4"/>
        <v>68</v>
      </c>
      <c r="CM9" t="str">
        <f t="shared" si="15"/>
        <v>D</v>
      </c>
      <c r="CN9" t="str">
        <f t="shared" si="15"/>
        <v>D</v>
      </c>
      <c r="CO9" t="str">
        <f t="shared" si="15"/>
        <v>D</v>
      </c>
      <c r="CP9" t="str">
        <f t="shared" si="15"/>
        <v>D</v>
      </c>
      <c r="CQ9" t="str">
        <f t="shared" si="15"/>
        <v>D</v>
      </c>
      <c r="CR9">
        <f t="shared" si="16"/>
        <v>0</v>
      </c>
      <c r="CS9">
        <f t="shared" si="17"/>
        <v>0</v>
      </c>
      <c r="CT9">
        <f t="shared" si="18"/>
        <v>0</v>
      </c>
      <c r="CU9">
        <f t="shared" si="19"/>
        <v>0</v>
      </c>
      <c r="CV9">
        <f t="shared" si="20"/>
        <v>0</v>
      </c>
    </row>
    <row r="10" spans="1:100" ht="16" x14ac:dyDescent="0.2">
      <c r="A10" s="12"/>
      <c r="B10" s="14" t="s">
        <v>7</v>
      </c>
      <c r="C10" s="9" t="s">
        <v>7</v>
      </c>
      <c r="D10" s="10" t="s">
        <v>7</v>
      </c>
      <c r="E10" s="17" t="s">
        <v>7</v>
      </c>
      <c r="F10" s="19" t="s">
        <v>7</v>
      </c>
      <c r="G10" s="30">
        <v>1</v>
      </c>
      <c r="H10" s="14" t="s">
        <v>7</v>
      </c>
      <c r="I10" s="9" t="s">
        <v>7</v>
      </c>
      <c r="J10" s="10" t="s">
        <v>7</v>
      </c>
      <c r="K10" s="11" t="s">
        <v>7</v>
      </c>
      <c r="L10" s="53" t="s">
        <v>7</v>
      </c>
      <c r="M10" s="30">
        <v>1</v>
      </c>
      <c r="N10" s="14" t="s">
        <v>7</v>
      </c>
      <c r="O10" s="9" t="s">
        <v>7</v>
      </c>
      <c r="P10" s="10" t="s">
        <v>7</v>
      </c>
      <c r="Q10" s="11" t="s">
        <v>7</v>
      </c>
      <c r="R10" s="53" t="s">
        <v>7</v>
      </c>
      <c r="S10" s="30">
        <v>1</v>
      </c>
      <c r="T10" s="14" t="s">
        <v>7</v>
      </c>
      <c r="U10" s="9" t="s">
        <v>7</v>
      </c>
      <c r="V10" s="10" t="s">
        <v>7</v>
      </c>
      <c r="W10" s="11" t="s">
        <v>7</v>
      </c>
      <c r="X10" s="53" t="s">
        <v>7</v>
      </c>
      <c r="Y10" s="30">
        <v>1</v>
      </c>
      <c r="Z10" s="14" t="s">
        <v>7</v>
      </c>
      <c r="AA10" s="9" t="s">
        <v>7</v>
      </c>
      <c r="AB10" s="10" t="s">
        <v>7</v>
      </c>
      <c r="AC10" s="11" t="s">
        <v>7</v>
      </c>
      <c r="AD10" s="53" t="s">
        <v>7</v>
      </c>
      <c r="AE10" s="30">
        <v>1</v>
      </c>
      <c r="AF10" s="14" t="s">
        <v>7</v>
      </c>
      <c r="AG10" s="9" t="s">
        <v>7</v>
      </c>
      <c r="AH10" s="10" t="s">
        <v>7</v>
      </c>
      <c r="AI10" s="11" t="s">
        <v>7</v>
      </c>
      <c r="AJ10" s="53" t="s">
        <v>7</v>
      </c>
      <c r="AK10" s="30">
        <v>1</v>
      </c>
      <c r="AL10" s="14" t="s">
        <v>7</v>
      </c>
      <c r="AM10" s="9" t="s">
        <v>7</v>
      </c>
      <c r="AN10" s="10" t="s">
        <v>7</v>
      </c>
      <c r="AO10" s="17" t="s">
        <v>7</v>
      </c>
      <c r="AP10" s="19" t="s">
        <v>7</v>
      </c>
      <c r="AQ10" s="30">
        <v>1</v>
      </c>
      <c r="AR10" s="14" t="s">
        <v>7</v>
      </c>
      <c r="AS10" s="9" t="s">
        <v>7</v>
      </c>
      <c r="AT10" s="10" t="s">
        <v>7</v>
      </c>
      <c r="AU10" s="17" t="s">
        <v>7</v>
      </c>
      <c r="AV10" s="19" t="s">
        <v>7</v>
      </c>
      <c r="AW10" s="30">
        <v>1</v>
      </c>
      <c r="AX10" s="14" t="s">
        <v>7</v>
      </c>
      <c r="AY10" s="9" t="s">
        <v>7</v>
      </c>
      <c r="AZ10" s="10" t="s">
        <v>7</v>
      </c>
      <c r="BA10" s="17" t="s">
        <v>7</v>
      </c>
      <c r="BB10" s="19" t="s">
        <v>7</v>
      </c>
      <c r="BC10" s="30">
        <v>1</v>
      </c>
      <c r="BD10" s="14" t="s">
        <v>7</v>
      </c>
      <c r="BE10" s="9" t="s">
        <v>7</v>
      </c>
      <c r="BF10" s="10" t="s">
        <v>7</v>
      </c>
      <c r="BG10" s="17" t="s">
        <v>7</v>
      </c>
      <c r="BH10" s="19" t="s">
        <v>7</v>
      </c>
      <c r="BI10" s="30">
        <v>1</v>
      </c>
      <c r="BJ10" s="14" t="s">
        <v>7</v>
      </c>
      <c r="BK10" s="9" t="s">
        <v>7</v>
      </c>
      <c r="BL10" s="10" t="s">
        <v>7</v>
      </c>
      <c r="BM10" s="17" t="s">
        <v>7</v>
      </c>
      <c r="BN10" s="19" t="s">
        <v>7</v>
      </c>
      <c r="BO10" s="30">
        <v>1</v>
      </c>
      <c r="BP10" s="14" t="s">
        <v>7</v>
      </c>
      <c r="BQ10" s="9" t="s">
        <v>7</v>
      </c>
      <c r="BR10" s="10" t="s">
        <v>7</v>
      </c>
      <c r="BS10" s="17" t="s">
        <v>7</v>
      </c>
      <c r="BT10" s="19" t="s">
        <v>7</v>
      </c>
      <c r="BU10" s="30">
        <v>1</v>
      </c>
      <c r="BV10" s="8" t="str">
        <f t="shared" si="7"/>
        <v>-</v>
      </c>
      <c r="BW10" s="9" t="str">
        <f t="shared" si="7"/>
        <v>-</v>
      </c>
      <c r="BX10" s="5" t="str">
        <f t="shared" si="1"/>
        <v>-</v>
      </c>
      <c r="BY10" s="6" t="str">
        <f t="shared" si="1"/>
        <v>-</v>
      </c>
      <c r="BZ10" s="7" t="str">
        <f t="shared" si="1"/>
        <v>-</v>
      </c>
      <c r="CA10" s="21" t="e">
        <f t="shared" si="8"/>
        <v>#DIV/0!</v>
      </c>
      <c r="CB10" s="35" t="e">
        <f t="shared" si="21"/>
        <v>#DIV/0!</v>
      </c>
      <c r="CC10">
        <f t="shared" si="9"/>
        <v>68</v>
      </c>
      <c r="CD10">
        <f t="shared" si="10"/>
        <v>68</v>
      </c>
      <c r="CE10">
        <f t="shared" si="11"/>
        <v>68</v>
      </c>
      <c r="CF10">
        <f t="shared" si="12"/>
        <v>68</v>
      </c>
      <c r="CG10">
        <f t="shared" si="13"/>
        <v>68</v>
      </c>
      <c r="CH10">
        <f t="shared" si="14"/>
        <v>68</v>
      </c>
      <c r="CI10">
        <f t="shared" si="4"/>
        <v>68</v>
      </c>
      <c r="CJ10">
        <f t="shared" si="4"/>
        <v>68</v>
      </c>
      <c r="CK10">
        <f t="shared" si="4"/>
        <v>68</v>
      </c>
      <c r="CL10">
        <f t="shared" si="4"/>
        <v>68</v>
      </c>
      <c r="CM10" t="str">
        <f t="shared" si="15"/>
        <v>D</v>
      </c>
      <c r="CN10" t="str">
        <f t="shared" si="15"/>
        <v>D</v>
      </c>
      <c r="CO10" t="str">
        <f t="shared" si="15"/>
        <v>D</v>
      </c>
      <c r="CP10" t="str">
        <f t="shared" si="15"/>
        <v>D</v>
      </c>
      <c r="CQ10" t="str">
        <f t="shared" si="15"/>
        <v>D</v>
      </c>
      <c r="CR10">
        <f t="shared" si="16"/>
        <v>0</v>
      </c>
      <c r="CS10">
        <f t="shared" si="17"/>
        <v>0</v>
      </c>
      <c r="CT10">
        <f t="shared" si="18"/>
        <v>0</v>
      </c>
      <c r="CU10">
        <f t="shared" si="19"/>
        <v>0</v>
      </c>
      <c r="CV10">
        <f t="shared" si="20"/>
        <v>0</v>
      </c>
    </row>
    <row r="11" spans="1:100" ht="16" x14ac:dyDescent="0.2">
      <c r="A11" s="12"/>
      <c r="B11" s="8" t="s">
        <v>7</v>
      </c>
      <c r="C11" s="9" t="s">
        <v>7</v>
      </c>
      <c r="D11" s="5" t="s">
        <v>7</v>
      </c>
      <c r="E11" s="11" t="s">
        <v>7</v>
      </c>
      <c r="F11" s="32" t="s">
        <v>7</v>
      </c>
      <c r="G11" s="30">
        <v>1</v>
      </c>
      <c r="H11" s="8" t="s">
        <v>7</v>
      </c>
      <c r="I11" s="9" t="s">
        <v>7</v>
      </c>
      <c r="J11" s="10" t="s">
        <v>7</v>
      </c>
      <c r="K11" s="11" t="s">
        <v>7</v>
      </c>
      <c r="L11" s="53" t="s">
        <v>7</v>
      </c>
      <c r="M11" s="30">
        <v>1</v>
      </c>
      <c r="N11" s="8" t="s">
        <v>7</v>
      </c>
      <c r="O11" s="9" t="s">
        <v>7</v>
      </c>
      <c r="P11" s="10" t="s">
        <v>7</v>
      </c>
      <c r="Q11" s="11" t="s">
        <v>7</v>
      </c>
      <c r="R11" s="53" t="s">
        <v>7</v>
      </c>
      <c r="S11" s="30">
        <v>1</v>
      </c>
      <c r="T11" s="8" t="s">
        <v>7</v>
      </c>
      <c r="U11" s="9" t="s">
        <v>7</v>
      </c>
      <c r="V11" s="10" t="s">
        <v>7</v>
      </c>
      <c r="W11" s="11" t="s">
        <v>7</v>
      </c>
      <c r="X11" s="53" t="s">
        <v>7</v>
      </c>
      <c r="Y11" s="30">
        <v>1</v>
      </c>
      <c r="Z11" s="8" t="s">
        <v>7</v>
      </c>
      <c r="AA11" s="9" t="s">
        <v>7</v>
      </c>
      <c r="AB11" s="10" t="s">
        <v>7</v>
      </c>
      <c r="AC11" s="11" t="s">
        <v>7</v>
      </c>
      <c r="AD11" s="53" t="s">
        <v>7</v>
      </c>
      <c r="AE11" s="30">
        <v>1</v>
      </c>
      <c r="AF11" s="8" t="s">
        <v>7</v>
      </c>
      <c r="AG11" s="9" t="s">
        <v>7</v>
      </c>
      <c r="AH11" s="10" t="s">
        <v>7</v>
      </c>
      <c r="AI11" s="11" t="s">
        <v>7</v>
      </c>
      <c r="AJ11" s="53" t="s">
        <v>7</v>
      </c>
      <c r="AK11" s="30">
        <v>1</v>
      </c>
      <c r="AL11" s="8" t="s">
        <v>7</v>
      </c>
      <c r="AM11" s="9" t="s">
        <v>7</v>
      </c>
      <c r="AN11" s="5" t="s">
        <v>7</v>
      </c>
      <c r="AO11" s="11" t="s">
        <v>7</v>
      </c>
      <c r="AP11" s="32" t="s">
        <v>7</v>
      </c>
      <c r="AQ11" s="30">
        <v>1</v>
      </c>
      <c r="AR11" s="8" t="s">
        <v>7</v>
      </c>
      <c r="AS11" s="9" t="s">
        <v>7</v>
      </c>
      <c r="AT11" s="5" t="s">
        <v>7</v>
      </c>
      <c r="AU11" s="11" t="s">
        <v>7</v>
      </c>
      <c r="AV11" s="32" t="s">
        <v>7</v>
      </c>
      <c r="AW11" s="30">
        <v>1</v>
      </c>
      <c r="AX11" s="8" t="s">
        <v>7</v>
      </c>
      <c r="AY11" s="9" t="s">
        <v>7</v>
      </c>
      <c r="AZ11" s="5" t="s">
        <v>7</v>
      </c>
      <c r="BA11" s="11" t="s">
        <v>7</v>
      </c>
      <c r="BB11" s="32" t="s">
        <v>7</v>
      </c>
      <c r="BC11" s="30">
        <v>1</v>
      </c>
      <c r="BD11" s="8" t="s">
        <v>7</v>
      </c>
      <c r="BE11" s="9" t="s">
        <v>7</v>
      </c>
      <c r="BF11" s="5" t="s">
        <v>7</v>
      </c>
      <c r="BG11" s="11" t="s">
        <v>7</v>
      </c>
      <c r="BH11" s="32" t="s">
        <v>7</v>
      </c>
      <c r="BI11" s="30">
        <v>1</v>
      </c>
      <c r="BJ11" s="8" t="s">
        <v>7</v>
      </c>
      <c r="BK11" s="9" t="s">
        <v>7</v>
      </c>
      <c r="BL11" s="5" t="s">
        <v>7</v>
      </c>
      <c r="BM11" s="11" t="s">
        <v>7</v>
      </c>
      <c r="BN11" s="32" t="s">
        <v>7</v>
      </c>
      <c r="BO11" s="30">
        <v>1</v>
      </c>
      <c r="BP11" s="8" t="s">
        <v>7</v>
      </c>
      <c r="BQ11" s="9" t="s">
        <v>7</v>
      </c>
      <c r="BR11" s="5" t="s">
        <v>7</v>
      </c>
      <c r="BS11" s="11" t="s">
        <v>7</v>
      </c>
      <c r="BT11" s="32" t="s">
        <v>7</v>
      </c>
      <c r="BU11" s="30">
        <v>1</v>
      </c>
      <c r="BV11" s="8" t="str">
        <f t="shared" si="7"/>
        <v>-</v>
      </c>
      <c r="BW11" s="9" t="str">
        <f t="shared" si="7"/>
        <v>-</v>
      </c>
      <c r="BX11" s="5" t="str">
        <f t="shared" si="1"/>
        <v>-</v>
      </c>
      <c r="BY11" s="6" t="str">
        <f t="shared" si="1"/>
        <v>-</v>
      </c>
      <c r="BZ11" s="7" t="str">
        <f t="shared" si="1"/>
        <v>-</v>
      </c>
      <c r="CA11" s="21" t="e">
        <f t="shared" si="8"/>
        <v>#DIV/0!</v>
      </c>
      <c r="CB11" s="35" t="e">
        <f t="shared" si="21"/>
        <v>#DIV/0!</v>
      </c>
      <c r="CC11">
        <f t="shared" si="9"/>
        <v>68</v>
      </c>
      <c r="CD11">
        <f t="shared" si="10"/>
        <v>68</v>
      </c>
      <c r="CE11">
        <f t="shared" si="11"/>
        <v>68</v>
      </c>
      <c r="CF11">
        <f t="shared" si="12"/>
        <v>68</v>
      </c>
      <c r="CG11">
        <f t="shared" si="13"/>
        <v>68</v>
      </c>
      <c r="CH11">
        <f t="shared" si="14"/>
        <v>68</v>
      </c>
      <c r="CI11">
        <f t="shared" si="4"/>
        <v>68</v>
      </c>
      <c r="CJ11">
        <f t="shared" si="4"/>
        <v>68</v>
      </c>
      <c r="CK11">
        <f t="shared" si="4"/>
        <v>68</v>
      </c>
      <c r="CL11">
        <f t="shared" si="4"/>
        <v>68</v>
      </c>
      <c r="CM11" t="str">
        <f t="shared" si="15"/>
        <v>D</v>
      </c>
      <c r="CN11" t="str">
        <f t="shared" si="15"/>
        <v>D</v>
      </c>
      <c r="CO11" t="str">
        <f t="shared" si="15"/>
        <v>D</v>
      </c>
      <c r="CP11" t="str">
        <f t="shared" si="15"/>
        <v>D</v>
      </c>
      <c r="CQ11" t="str">
        <f t="shared" si="15"/>
        <v>D</v>
      </c>
      <c r="CR11">
        <f t="shared" si="16"/>
        <v>0</v>
      </c>
      <c r="CS11">
        <f t="shared" si="17"/>
        <v>0</v>
      </c>
      <c r="CT11">
        <f t="shared" si="18"/>
        <v>0</v>
      </c>
      <c r="CU11">
        <f t="shared" si="19"/>
        <v>0</v>
      </c>
      <c r="CV11">
        <f t="shared" si="20"/>
        <v>0</v>
      </c>
    </row>
    <row r="12" spans="1:100" ht="16" x14ac:dyDescent="0.2">
      <c r="A12" s="12"/>
      <c r="B12" s="14" t="s">
        <v>7</v>
      </c>
      <c r="C12" s="9" t="s">
        <v>7</v>
      </c>
      <c r="D12" s="10" t="s">
        <v>7</v>
      </c>
      <c r="E12" s="17" t="s">
        <v>7</v>
      </c>
      <c r="F12" s="19" t="s">
        <v>7</v>
      </c>
      <c r="G12" s="30">
        <v>1</v>
      </c>
      <c r="H12" s="14" t="s">
        <v>7</v>
      </c>
      <c r="I12" s="9" t="s">
        <v>7</v>
      </c>
      <c r="J12" s="10" t="s">
        <v>7</v>
      </c>
      <c r="K12" s="11" t="s">
        <v>7</v>
      </c>
      <c r="L12" s="53" t="s">
        <v>7</v>
      </c>
      <c r="M12" s="30">
        <v>1</v>
      </c>
      <c r="N12" s="14" t="s">
        <v>7</v>
      </c>
      <c r="O12" s="9" t="s">
        <v>7</v>
      </c>
      <c r="P12" s="10" t="s">
        <v>7</v>
      </c>
      <c r="Q12" s="11" t="s">
        <v>7</v>
      </c>
      <c r="R12" s="53" t="s">
        <v>7</v>
      </c>
      <c r="S12" s="30">
        <v>1</v>
      </c>
      <c r="T12" s="14" t="s">
        <v>7</v>
      </c>
      <c r="U12" s="9" t="s">
        <v>7</v>
      </c>
      <c r="V12" s="10" t="s">
        <v>7</v>
      </c>
      <c r="W12" s="11" t="s">
        <v>7</v>
      </c>
      <c r="X12" s="53" t="s">
        <v>7</v>
      </c>
      <c r="Y12" s="30">
        <v>1</v>
      </c>
      <c r="Z12" s="14" t="s">
        <v>7</v>
      </c>
      <c r="AA12" s="9" t="s">
        <v>7</v>
      </c>
      <c r="AB12" s="10" t="s">
        <v>7</v>
      </c>
      <c r="AC12" s="11" t="s">
        <v>7</v>
      </c>
      <c r="AD12" s="53" t="s">
        <v>7</v>
      </c>
      <c r="AE12" s="30">
        <v>1</v>
      </c>
      <c r="AF12" s="14" t="s">
        <v>7</v>
      </c>
      <c r="AG12" s="9" t="s">
        <v>7</v>
      </c>
      <c r="AH12" s="10" t="s">
        <v>7</v>
      </c>
      <c r="AI12" s="11" t="s">
        <v>7</v>
      </c>
      <c r="AJ12" s="53" t="s">
        <v>7</v>
      </c>
      <c r="AK12" s="30">
        <v>1</v>
      </c>
      <c r="AL12" s="14" t="s">
        <v>7</v>
      </c>
      <c r="AM12" s="9" t="s">
        <v>7</v>
      </c>
      <c r="AN12" s="10" t="s">
        <v>7</v>
      </c>
      <c r="AO12" s="17" t="s">
        <v>7</v>
      </c>
      <c r="AP12" s="19" t="s">
        <v>7</v>
      </c>
      <c r="AQ12" s="30">
        <v>1</v>
      </c>
      <c r="AR12" s="14" t="s">
        <v>7</v>
      </c>
      <c r="AS12" s="9" t="s">
        <v>7</v>
      </c>
      <c r="AT12" s="10" t="s">
        <v>7</v>
      </c>
      <c r="AU12" s="17" t="s">
        <v>7</v>
      </c>
      <c r="AV12" s="19" t="s">
        <v>7</v>
      </c>
      <c r="AW12" s="30">
        <v>1</v>
      </c>
      <c r="AX12" s="14" t="s">
        <v>7</v>
      </c>
      <c r="AY12" s="9" t="s">
        <v>7</v>
      </c>
      <c r="AZ12" s="10" t="s">
        <v>7</v>
      </c>
      <c r="BA12" s="17" t="s">
        <v>7</v>
      </c>
      <c r="BB12" s="19" t="s">
        <v>7</v>
      </c>
      <c r="BC12" s="30">
        <v>1</v>
      </c>
      <c r="BD12" s="14" t="s">
        <v>7</v>
      </c>
      <c r="BE12" s="9" t="s">
        <v>7</v>
      </c>
      <c r="BF12" s="10" t="s">
        <v>7</v>
      </c>
      <c r="BG12" s="17" t="s">
        <v>7</v>
      </c>
      <c r="BH12" s="19" t="s">
        <v>7</v>
      </c>
      <c r="BI12" s="30">
        <v>1</v>
      </c>
      <c r="BJ12" s="14" t="s">
        <v>7</v>
      </c>
      <c r="BK12" s="9" t="s">
        <v>7</v>
      </c>
      <c r="BL12" s="10" t="s">
        <v>7</v>
      </c>
      <c r="BM12" s="17" t="s">
        <v>7</v>
      </c>
      <c r="BN12" s="19" t="s">
        <v>7</v>
      </c>
      <c r="BO12" s="30">
        <v>1</v>
      </c>
      <c r="BP12" s="14" t="s">
        <v>7</v>
      </c>
      <c r="BQ12" s="9" t="s">
        <v>7</v>
      </c>
      <c r="BR12" s="10" t="s">
        <v>7</v>
      </c>
      <c r="BS12" s="17" t="s">
        <v>7</v>
      </c>
      <c r="BT12" s="19" t="s">
        <v>7</v>
      </c>
      <c r="BU12" s="30">
        <v>1</v>
      </c>
      <c r="BV12" s="8" t="str">
        <f t="shared" si="7"/>
        <v>-</v>
      </c>
      <c r="BW12" s="9" t="str">
        <f t="shared" si="7"/>
        <v>-</v>
      </c>
      <c r="BX12" s="5" t="str">
        <f t="shared" si="1"/>
        <v>-</v>
      </c>
      <c r="BY12" s="6" t="str">
        <f t="shared" si="1"/>
        <v>-</v>
      </c>
      <c r="BZ12" s="7" t="str">
        <f t="shared" si="1"/>
        <v>-</v>
      </c>
      <c r="CA12" s="21" t="e">
        <f t="shared" si="8"/>
        <v>#DIV/0!</v>
      </c>
      <c r="CB12" s="35" t="e">
        <f t="shared" si="21"/>
        <v>#DIV/0!</v>
      </c>
      <c r="CC12">
        <f t="shared" si="9"/>
        <v>68</v>
      </c>
      <c r="CD12">
        <f t="shared" si="10"/>
        <v>68</v>
      </c>
      <c r="CE12">
        <f t="shared" si="11"/>
        <v>68</v>
      </c>
      <c r="CF12">
        <f t="shared" si="12"/>
        <v>68</v>
      </c>
      <c r="CG12">
        <f t="shared" si="13"/>
        <v>68</v>
      </c>
      <c r="CH12">
        <f t="shared" si="14"/>
        <v>68</v>
      </c>
      <c r="CI12">
        <f t="shared" si="4"/>
        <v>68</v>
      </c>
      <c r="CJ12">
        <f t="shared" si="4"/>
        <v>68</v>
      </c>
      <c r="CK12">
        <f t="shared" si="4"/>
        <v>68</v>
      </c>
      <c r="CL12">
        <f t="shared" si="4"/>
        <v>68</v>
      </c>
      <c r="CM12" t="str">
        <f t="shared" si="15"/>
        <v>D</v>
      </c>
      <c r="CN12" t="str">
        <f t="shared" si="15"/>
        <v>D</v>
      </c>
      <c r="CO12" t="str">
        <f t="shared" si="15"/>
        <v>D</v>
      </c>
      <c r="CP12" t="str">
        <f t="shared" si="15"/>
        <v>D</v>
      </c>
      <c r="CQ12" t="str">
        <f t="shared" si="15"/>
        <v>D</v>
      </c>
      <c r="CR12">
        <f t="shared" si="16"/>
        <v>0</v>
      </c>
      <c r="CS12">
        <f t="shared" si="17"/>
        <v>0</v>
      </c>
      <c r="CT12">
        <f t="shared" si="18"/>
        <v>0</v>
      </c>
      <c r="CU12">
        <f t="shared" si="19"/>
        <v>0</v>
      </c>
      <c r="CV12">
        <f t="shared" si="20"/>
        <v>0</v>
      </c>
    </row>
    <row r="13" spans="1:100" ht="16" x14ac:dyDescent="0.2">
      <c r="A13" s="12"/>
      <c r="B13" s="14" t="s">
        <v>7</v>
      </c>
      <c r="C13" s="9" t="s">
        <v>7</v>
      </c>
      <c r="D13" s="10" t="s">
        <v>7</v>
      </c>
      <c r="E13" s="17" t="s">
        <v>7</v>
      </c>
      <c r="F13" s="19" t="s">
        <v>7</v>
      </c>
      <c r="G13" s="30">
        <v>0</v>
      </c>
      <c r="H13" s="14" t="s">
        <v>7</v>
      </c>
      <c r="I13" s="9" t="s">
        <v>7</v>
      </c>
      <c r="J13" s="10" t="s">
        <v>7</v>
      </c>
      <c r="K13" s="11" t="s">
        <v>7</v>
      </c>
      <c r="L13" s="53" t="s">
        <v>7</v>
      </c>
      <c r="M13" s="30">
        <v>1</v>
      </c>
      <c r="N13" s="14" t="s">
        <v>7</v>
      </c>
      <c r="O13" s="9" t="s">
        <v>7</v>
      </c>
      <c r="P13" s="10" t="s">
        <v>7</v>
      </c>
      <c r="Q13" s="11" t="s">
        <v>7</v>
      </c>
      <c r="R13" s="53" t="s">
        <v>7</v>
      </c>
      <c r="S13" s="30">
        <v>1</v>
      </c>
      <c r="T13" s="14" t="s">
        <v>7</v>
      </c>
      <c r="U13" s="9" t="s">
        <v>7</v>
      </c>
      <c r="V13" s="10" t="s">
        <v>7</v>
      </c>
      <c r="W13" s="11" t="s">
        <v>7</v>
      </c>
      <c r="X13" s="53" t="s">
        <v>7</v>
      </c>
      <c r="Y13" s="30">
        <v>1</v>
      </c>
      <c r="Z13" s="14" t="s">
        <v>7</v>
      </c>
      <c r="AA13" s="9" t="s">
        <v>7</v>
      </c>
      <c r="AB13" s="10" t="s">
        <v>7</v>
      </c>
      <c r="AC13" s="11" t="s">
        <v>7</v>
      </c>
      <c r="AD13" s="53" t="s">
        <v>7</v>
      </c>
      <c r="AE13" s="30">
        <v>1</v>
      </c>
      <c r="AF13" s="14" t="s">
        <v>7</v>
      </c>
      <c r="AG13" s="9" t="s">
        <v>7</v>
      </c>
      <c r="AH13" s="10" t="s">
        <v>7</v>
      </c>
      <c r="AI13" s="11" t="s">
        <v>7</v>
      </c>
      <c r="AJ13" s="53" t="s">
        <v>7</v>
      </c>
      <c r="AK13" s="30">
        <v>1</v>
      </c>
      <c r="AL13" s="14" t="s">
        <v>7</v>
      </c>
      <c r="AM13" s="9" t="s">
        <v>7</v>
      </c>
      <c r="AN13" s="10" t="s">
        <v>7</v>
      </c>
      <c r="AO13" s="17" t="s">
        <v>7</v>
      </c>
      <c r="AP13" s="19" t="s">
        <v>7</v>
      </c>
      <c r="AQ13" s="30">
        <v>1</v>
      </c>
      <c r="AR13" s="14" t="s">
        <v>7</v>
      </c>
      <c r="AS13" s="9" t="s">
        <v>7</v>
      </c>
      <c r="AT13" s="10" t="s">
        <v>7</v>
      </c>
      <c r="AU13" s="17" t="s">
        <v>7</v>
      </c>
      <c r="AV13" s="19" t="s">
        <v>7</v>
      </c>
      <c r="AW13" s="30">
        <v>1</v>
      </c>
      <c r="AX13" s="14" t="s">
        <v>7</v>
      </c>
      <c r="AY13" s="9" t="s">
        <v>7</v>
      </c>
      <c r="AZ13" s="10" t="s">
        <v>7</v>
      </c>
      <c r="BA13" s="17" t="s">
        <v>7</v>
      </c>
      <c r="BB13" s="19" t="s">
        <v>7</v>
      </c>
      <c r="BC13" s="30">
        <v>1</v>
      </c>
      <c r="BD13" s="14" t="s">
        <v>7</v>
      </c>
      <c r="BE13" s="9" t="s">
        <v>7</v>
      </c>
      <c r="BF13" s="10" t="s">
        <v>7</v>
      </c>
      <c r="BG13" s="17" t="s">
        <v>7</v>
      </c>
      <c r="BH13" s="19" t="s">
        <v>7</v>
      </c>
      <c r="BI13" s="30">
        <v>1</v>
      </c>
      <c r="BJ13" s="14" t="s">
        <v>7</v>
      </c>
      <c r="BK13" s="9" t="s">
        <v>7</v>
      </c>
      <c r="BL13" s="10" t="s">
        <v>7</v>
      </c>
      <c r="BM13" s="17" t="s">
        <v>7</v>
      </c>
      <c r="BN13" s="19" t="s">
        <v>7</v>
      </c>
      <c r="BO13" s="30">
        <v>1</v>
      </c>
      <c r="BP13" s="14" t="s">
        <v>7</v>
      </c>
      <c r="BQ13" s="9" t="s">
        <v>7</v>
      </c>
      <c r="BR13" s="10" t="s">
        <v>7</v>
      </c>
      <c r="BS13" s="17" t="s">
        <v>7</v>
      </c>
      <c r="BT13" s="19" t="s">
        <v>7</v>
      </c>
      <c r="BU13" s="30">
        <v>1</v>
      </c>
      <c r="BV13" s="8" t="str">
        <f t="shared" ref="BV13" si="22">IF(CR13=0,"-",CM13)</f>
        <v>-</v>
      </c>
      <c r="BW13" s="9" t="str">
        <f t="shared" ref="BW13" si="23">IF(CS13=0,"-",CN13)</f>
        <v>-</v>
      </c>
      <c r="BX13" s="5" t="str">
        <f t="shared" ref="BX13" si="24">IF(CT13=0,"-",CO13)</f>
        <v>-</v>
      </c>
      <c r="BY13" s="6" t="str">
        <f t="shared" ref="BY13" si="25">IF(CU13=0,"-",CP13)</f>
        <v>-</v>
      </c>
      <c r="BZ13" s="7" t="str">
        <f t="shared" ref="BZ13" si="26">IF(CV13=0,"-",CQ13)</f>
        <v>-</v>
      </c>
      <c r="CA13" s="21" t="e">
        <f t="shared" ref="CA13" si="27">((68-CODE(BV13))*CR13+(68-CODE(BW13))*CS13+(68-CODE(BX13))*CT13+(68-CODE(BY13))*CU13+(68-CODE(BZ13))*CV13)/(SUM(CR13:CV13)*3)*20</f>
        <v>#DIV/0!</v>
      </c>
      <c r="CB13" s="35" t="e">
        <f t="shared" ref="CB13" si="28">CEILING(CA13,0.5)</f>
        <v>#DIV/0!</v>
      </c>
      <c r="CC13">
        <f t="shared" ref="CC13" si="29">IF(CR13=0,68,(68-((68-CODE(B13))*B$5*$G13+(68-CODE(H13))*H$5*$M13+(68-CODE(N13))*N$5*$S13+(68-CODE(T13))*T$5*$Y13+(68-CODE(Z13))*Z$5*$AE13+(68-CODE(AF13))*AF$5*$AK13+(68-CODE(AL13))*AL$5*$M13+(68-CODE(AR13))*AR$5*$AQ13+(68-CODE(AX13))*AX$5*$BC13+(68-CODE(BD13))*BD$5*$BI13+(68-CODE(BJ13))*BJ$5*$BO13+(68-CODE(BP13))*BP$5*$BU13)/CR13))</f>
        <v>68</v>
      </c>
      <c r="CD13">
        <f t="shared" ref="CD13" si="30">IF(CS13=0,68,(68-((68-CODE(C13))*C$5*$G13+(68-CODE(I13))*I$5*$M13+(68-CODE(O13))*O$5*$S13+(68-CODE(U13))*U$5*$Y13+(68-CODE(AA13))*AA$5*$AE13+(68-CODE(AG13))*AG$5*$AK13+(68-CODE(AM13))*AM$5*$M13+(68-CODE(AS13))*AS$5*$AQ13+(68-CODE(AY13))*AY$5*$BC13+(68-CODE(BE13))*BE$5*$BI13+(68-CODE(BK13))*BK$5*$BO13+(68-CODE(BQ13))*BQ$5*$BU13)/CS13))</f>
        <v>68</v>
      </c>
      <c r="CE13">
        <f t="shared" ref="CE13" si="31">IF(CT13=0,68,(68-((68-CODE(D13))*D$5*$G13+(68-CODE(J13))*J$5*$M13+(68-CODE(P13))*P$5*$S13+(68-CODE(V13))*V$5*$Y13+(68-CODE(AB13))*AB$5*$AE13+(68-CODE(AH13))*AH$5*$AK13+(68-CODE(AN13))*AN$5*$M13+(68-CODE(AT13))*AT$5*$AQ13+(68-CODE(AZ13))*AZ$5*$BC13+(68-CODE(BF13))*BF$5*$BI13+(68-CODE(BL13))*BL$5*$BO13+(68-CODE(BR13))*BR$5*$BU13)/CT13))</f>
        <v>68</v>
      </c>
      <c r="CF13">
        <f t="shared" ref="CF13" si="32">IF(CU13=0,68,(68-((68-CODE(E13))*E$5*$G13+(68-CODE(K13))*K$5*$M13+(68-CODE(Q13))*Q$5*$S13+(68-CODE(W13))*W$5*$Y13+(68-CODE(AC13))*AC$5*$AE13+(68-CODE(AI13))*AI$5*$AK13+(68-CODE(AO13))*AO$5*$M13+(68-CODE(AU13))*AU$5*$AQ13+(68-CODE(BA13))*BA$5*$BC13+(68-CODE(BG13))*BG$5*$BI13+(68-CODE(BM13))*BM$5*$BO13+(68-CODE(BS13))*BS$5*$BU13)/CU13))</f>
        <v>68</v>
      </c>
      <c r="CG13">
        <f t="shared" ref="CG13" si="33">IF(CV13=0,68,(68-((68-CODE(F13))*F$5*$G13+(68-CODE(L13))*L$5*$M13+(68-CODE(R13))*R$5*$S13+(68-CODE(X13))*X$5*$Y13+(68-CODE(AD13))*AD$5*$AE13+(68-CODE(AJ13))*AJ$5*$AK13+(68-CODE(AP13))*AP$5*$M13+(68-CODE(AV13))*AV$5*$AQ13+(68-CODE(BB13))*BB$5*$BC13+(68-CODE(BH13))*BH$5*$BI13+(68-CODE(BN13))*BN$5*$BO13+(68-CODE(BT13))*BT$5*$BU13)/CV13))</f>
        <v>68</v>
      </c>
      <c r="CH13">
        <f t="shared" ref="CH13" si="34">CEILING(CC13,0.5)</f>
        <v>68</v>
      </c>
      <c r="CI13">
        <f t="shared" ref="CI13" si="35">CEILING(CD13,0.5)</f>
        <v>68</v>
      </c>
      <c r="CJ13">
        <f t="shared" ref="CJ13" si="36">CEILING(CE13,0.5)</f>
        <v>68</v>
      </c>
      <c r="CK13">
        <f t="shared" ref="CK13" si="37">CEILING(CF13,0.5)</f>
        <v>68</v>
      </c>
      <c r="CL13">
        <f t="shared" ref="CL13" si="38">CEILING(CG13,0.5)</f>
        <v>68</v>
      </c>
      <c r="CM13" t="str">
        <f t="shared" ref="CM13" si="39">CHAR(CH13)</f>
        <v>D</v>
      </c>
      <c r="CN13" t="str">
        <f t="shared" ref="CN13" si="40">CHAR(CI13)</f>
        <v>D</v>
      </c>
      <c r="CO13" t="str">
        <f t="shared" ref="CO13" si="41">CHAR(CJ13)</f>
        <v>D</v>
      </c>
      <c r="CP13" t="str">
        <f t="shared" ref="CP13" si="42">CHAR(CK13)</f>
        <v>D</v>
      </c>
      <c r="CQ13" t="str">
        <f t="shared" ref="CQ13" si="43">CHAR(CL13)</f>
        <v>D</v>
      </c>
      <c r="CR13">
        <f t="shared" si="16"/>
        <v>0</v>
      </c>
      <c r="CS13">
        <f t="shared" si="17"/>
        <v>0</v>
      </c>
      <c r="CT13">
        <f t="shared" si="18"/>
        <v>0</v>
      </c>
      <c r="CU13">
        <f t="shared" si="19"/>
        <v>0</v>
      </c>
      <c r="CV13">
        <f t="shared" si="20"/>
        <v>0</v>
      </c>
    </row>
    <row r="14" spans="1:100" ht="16" x14ac:dyDescent="0.2">
      <c r="A14" s="12"/>
      <c r="B14" s="14" t="s">
        <v>7</v>
      </c>
      <c r="C14" s="9" t="s">
        <v>7</v>
      </c>
      <c r="D14" s="10" t="s">
        <v>7</v>
      </c>
      <c r="E14" s="17" t="s">
        <v>7</v>
      </c>
      <c r="F14" s="19" t="s">
        <v>7</v>
      </c>
      <c r="G14" s="30">
        <v>1</v>
      </c>
      <c r="H14" s="14" t="s">
        <v>7</v>
      </c>
      <c r="I14" s="9" t="s">
        <v>7</v>
      </c>
      <c r="J14" s="10" t="s">
        <v>7</v>
      </c>
      <c r="K14" s="11" t="s">
        <v>7</v>
      </c>
      <c r="L14" s="53" t="s">
        <v>7</v>
      </c>
      <c r="M14" s="30">
        <v>1</v>
      </c>
      <c r="N14" s="14" t="s">
        <v>7</v>
      </c>
      <c r="O14" s="9" t="s">
        <v>7</v>
      </c>
      <c r="P14" s="10" t="s">
        <v>7</v>
      </c>
      <c r="Q14" s="11" t="s">
        <v>7</v>
      </c>
      <c r="R14" s="53" t="s">
        <v>7</v>
      </c>
      <c r="S14" s="30">
        <v>1</v>
      </c>
      <c r="T14" s="14" t="s">
        <v>7</v>
      </c>
      <c r="U14" s="9" t="s">
        <v>7</v>
      </c>
      <c r="V14" s="10" t="s">
        <v>7</v>
      </c>
      <c r="W14" s="11" t="s">
        <v>7</v>
      </c>
      <c r="X14" s="53" t="s">
        <v>7</v>
      </c>
      <c r="Y14" s="30">
        <v>1</v>
      </c>
      <c r="Z14" s="14" t="s">
        <v>7</v>
      </c>
      <c r="AA14" s="9" t="s">
        <v>7</v>
      </c>
      <c r="AB14" s="10" t="s">
        <v>7</v>
      </c>
      <c r="AC14" s="11" t="s">
        <v>7</v>
      </c>
      <c r="AD14" s="53" t="s">
        <v>7</v>
      </c>
      <c r="AE14" s="30">
        <v>1</v>
      </c>
      <c r="AF14" s="14" t="s">
        <v>7</v>
      </c>
      <c r="AG14" s="9" t="s">
        <v>7</v>
      </c>
      <c r="AH14" s="10" t="s">
        <v>7</v>
      </c>
      <c r="AI14" s="11" t="s">
        <v>7</v>
      </c>
      <c r="AJ14" s="53" t="s">
        <v>7</v>
      </c>
      <c r="AK14" s="30">
        <v>1</v>
      </c>
      <c r="AL14" s="14" t="s">
        <v>7</v>
      </c>
      <c r="AM14" s="9" t="s">
        <v>7</v>
      </c>
      <c r="AN14" s="10" t="s">
        <v>7</v>
      </c>
      <c r="AO14" s="17" t="s">
        <v>7</v>
      </c>
      <c r="AP14" s="19" t="s">
        <v>7</v>
      </c>
      <c r="AQ14" s="30">
        <v>1</v>
      </c>
      <c r="AR14" s="14" t="s">
        <v>7</v>
      </c>
      <c r="AS14" s="9" t="s">
        <v>7</v>
      </c>
      <c r="AT14" s="10" t="s">
        <v>7</v>
      </c>
      <c r="AU14" s="17" t="s">
        <v>7</v>
      </c>
      <c r="AV14" s="19" t="s">
        <v>7</v>
      </c>
      <c r="AW14" s="30">
        <v>1</v>
      </c>
      <c r="AX14" s="14" t="s">
        <v>7</v>
      </c>
      <c r="AY14" s="9" t="s">
        <v>7</v>
      </c>
      <c r="AZ14" s="10" t="s">
        <v>7</v>
      </c>
      <c r="BA14" s="17" t="s">
        <v>7</v>
      </c>
      <c r="BB14" s="19" t="s">
        <v>7</v>
      </c>
      <c r="BC14" s="30">
        <v>1</v>
      </c>
      <c r="BD14" s="14" t="s">
        <v>7</v>
      </c>
      <c r="BE14" s="9" t="s">
        <v>7</v>
      </c>
      <c r="BF14" s="10" t="s">
        <v>7</v>
      </c>
      <c r="BG14" s="17" t="s">
        <v>7</v>
      </c>
      <c r="BH14" s="19" t="s">
        <v>7</v>
      </c>
      <c r="BI14" s="30">
        <v>1</v>
      </c>
      <c r="BJ14" s="14" t="s">
        <v>7</v>
      </c>
      <c r="BK14" s="9" t="s">
        <v>7</v>
      </c>
      <c r="BL14" s="10" t="s">
        <v>7</v>
      </c>
      <c r="BM14" s="17" t="s">
        <v>7</v>
      </c>
      <c r="BN14" s="19" t="s">
        <v>7</v>
      </c>
      <c r="BO14" s="30">
        <v>1</v>
      </c>
      <c r="BP14" s="14" t="s">
        <v>7</v>
      </c>
      <c r="BQ14" s="9" t="s">
        <v>7</v>
      </c>
      <c r="BR14" s="10" t="s">
        <v>7</v>
      </c>
      <c r="BS14" s="17" t="s">
        <v>7</v>
      </c>
      <c r="BT14" s="19" t="s">
        <v>7</v>
      </c>
      <c r="BU14" s="30">
        <v>1</v>
      </c>
      <c r="BV14" s="8" t="str">
        <f t="shared" si="7"/>
        <v>-</v>
      </c>
      <c r="BW14" s="9" t="str">
        <f t="shared" si="7"/>
        <v>-</v>
      </c>
      <c r="BX14" s="5" t="str">
        <f t="shared" si="1"/>
        <v>-</v>
      </c>
      <c r="BY14" s="6" t="str">
        <f t="shared" si="1"/>
        <v>-</v>
      </c>
      <c r="BZ14" s="7" t="str">
        <f t="shared" si="1"/>
        <v>-</v>
      </c>
      <c r="CA14" s="21" t="e">
        <f t="shared" si="8"/>
        <v>#DIV/0!</v>
      </c>
      <c r="CB14" s="35" t="e">
        <f t="shared" si="21"/>
        <v>#DIV/0!</v>
      </c>
      <c r="CC14">
        <f t="shared" si="9"/>
        <v>68</v>
      </c>
      <c r="CD14">
        <f t="shared" si="10"/>
        <v>68</v>
      </c>
      <c r="CE14">
        <f t="shared" si="11"/>
        <v>68</v>
      </c>
      <c r="CF14">
        <f t="shared" si="12"/>
        <v>68</v>
      </c>
      <c r="CG14">
        <f t="shared" si="13"/>
        <v>68</v>
      </c>
      <c r="CH14">
        <f t="shared" si="14"/>
        <v>68</v>
      </c>
      <c r="CI14">
        <f t="shared" si="4"/>
        <v>68</v>
      </c>
      <c r="CJ14">
        <f t="shared" si="4"/>
        <v>68</v>
      </c>
      <c r="CK14">
        <f t="shared" si="4"/>
        <v>68</v>
      </c>
      <c r="CL14">
        <f t="shared" si="4"/>
        <v>68</v>
      </c>
      <c r="CM14" t="str">
        <f t="shared" si="15"/>
        <v>D</v>
      </c>
      <c r="CN14" t="str">
        <f t="shared" si="15"/>
        <v>D</v>
      </c>
      <c r="CO14" t="str">
        <f t="shared" si="15"/>
        <v>D</v>
      </c>
      <c r="CP14" t="str">
        <f t="shared" si="15"/>
        <v>D</v>
      </c>
      <c r="CQ14" t="str">
        <f t="shared" si="15"/>
        <v>D</v>
      </c>
      <c r="CR14">
        <f t="shared" si="16"/>
        <v>0</v>
      </c>
      <c r="CS14">
        <f t="shared" si="17"/>
        <v>0</v>
      </c>
      <c r="CT14">
        <f t="shared" si="18"/>
        <v>0</v>
      </c>
      <c r="CU14">
        <f t="shared" si="19"/>
        <v>0</v>
      </c>
      <c r="CV14">
        <f t="shared" si="20"/>
        <v>0</v>
      </c>
    </row>
    <row r="15" spans="1:100" ht="16" x14ac:dyDescent="0.2">
      <c r="A15" s="12"/>
      <c r="B15" s="14" t="s">
        <v>7</v>
      </c>
      <c r="C15" s="9" t="s">
        <v>7</v>
      </c>
      <c r="D15" s="10" t="s">
        <v>7</v>
      </c>
      <c r="E15" s="17" t="s">
        <v>7</v>
      </c>
      <c r="F15" s="19" t="s">
        <v>7</v>
      </c>
      <c r="G15" s="30">
        <v>1</v>
      </c>
      <c r="H15" s="14" t="s">
        <v>7</v>
      </c>
      <c r="I15" s="9" t="s">
        <v>7</v>
      </c>
      <c r="J15" s="10" t="s">
        <v>7</v>
      </c>
      <c r="K15" s="11" t="s">
        <v>7</v>
      </c>
      <c r="L15" s="53" t="s">
        <v>7</v>
      </c>
      <c r="M15" s="30">
        <v>1</v>
      </c>
      <c r="N15" s="14" t="s">
        <v>7</v>
      </c>
      <c r="O15" s="9" t="s">
        <v>7</v>
      </c>
      <c r="P15" s="10" t="s">
        <v>7</v>
      </c>
      <c r="Q15" s="11" t="s">
        <v>7</v>
      </c>
      <c r="R15" s="53" t="s">
        <v>7</v>
      </c>
      <c r="S15" s="30">
        <v>1</v>
      </c>
      <c r="T15" s="14" t="s">
        <v>7</v>
      </c>
      <c r="U15" s="9" t="s">
        <v>7</v>
      </c>
      <c r="V15" s="10" t="s">
        <v>7</v>
      </c>
      <c r="W15" s="11" t="s">
        <v>7</v>
      </c>
      <c r="X15" s="53" t="s">
        <v>7</v>
      </c>
      <c r="Y15" s="30">
        <v>1</v>
      </c>
      <c r="Z15" s="14" t="s">
        <v>7</v>
      </c>
      <c r="AA15" s="9" t="s">
        <v>7</v>
      </c>
      <c r="AB15" s="10" t="s">
        <v>7</v>
      </c>
      <c r="AC15" s="11" t="s">
        <v>7</v>
      </c>
      <c r="AD15" s="53" t="s">
        <v>7</v>
      </c>
      <c r="AE15" s="30">
        <v>0</v>
      </c>
      <c r="AF15" s="14" t="s">
        <v>7</v>
      </c>
      <c r="AG15" s="9" t="s">
        <v>7</v>
      </c>
      <c r="AH15" s="10" t="s">
        <v>7</v>
      </c>
      <c r="AI15" s="11" t="s">
        <v>7</v>
      </c>
      <c r="AJ15" s="53" t="s">
        <v>7</v>
      </c>
      <c r="AK15" s="30">
        <v>1</v>
      </c>
      <c r="AL15" s="14" t="s">
        <v>7</v>
      </c>
      <c r="AM15" s="9" t="s">
        <v>7</v>
      </c>
      <c r="AN15" s="10" t="s">
        <v>7</v>
      </c>
      <c r="AO15" s="17" t="s">
        <v>7</v>
      </c>
      <c r="AP15" s="19" t="s">
        <v>7</v>
      </c>
      <c r="AQ15" s="30">
        <v>1</v>
      </c>
      <c r="AR15" s="14" t="s">
        <v>7</v>
      </c>
      <c r="AS15" s="9" t="s">
        <v>7</v>
      </c>
      <c r="AT15" s="10" t="s">
        <v>7</v>
      </c>
      <c r="AU15" s="17" t="s">
        <v>7</v>
      </c>
      <c r="AV15" s="19" t="s">
        <v>7</v>
      </c>
      <c r="AW15" s="30">
        <v>1</v>
      </c>
      <c r="AX15" s="14" t="s">
        <v>7</v>
      </c>
      <c r="AY15" s="9" t="s">
        <v>7</v>
      </c>
      <c r="AZ15" s="10" t="s">
        <v>7</v>
      </c>
      <c r="BA15" s="17" t="s">
        <v>7</v>
      </c>
      <c r="BB15" s="19" t="s">
        <v>7</v>
      </c>
      <c r="BC15" s="30">
        <v>1</v>
      </c>
      <c r="BD15" s="14" t="s">
        <v>7</v>
      </c>
      <c r="BE15" s="9" t="s">
        <v>7</v>
      </c>
      <c r="BF15" s="10" t="s">
        <v>7</v>
      </c>
      <c r="BG15" s="17" t="s">
        <v>7</v>
      </c>
      <c r="BH15" s="19" t="s">
        <v>7</v>
      </c>
      <c r="BI15" s="30">
        <v>1</v>
      </c>
      <c r="BJ15" s="14" t="s">
        <v>7</v>
      </c>
      <c r="BK15" s="9" t="s">
        <v>7</v>
      </c>
      <c r="BL15" s="10" t="s">
        <v>7</v>
      </c>
      <c r="BM15" s="17" t="s">
        <v>7</v>
      </c>
      <c r="BN15" s="19" t="s">
        <v>7</v>
      </c>
      <c r="BO15" s="30">
        <v>1</v>
      </c>
      <c r="BP15" s="14" t="s">
        <v>7</v>
      </c>
      <c r="BQ15" s="9" t="s">
        <v>7</v>
      </c>
      <c r="BR15" s="10" t="s">
        <v>7</v>
      </c>
      <c r="BS15" s="17" t="s">
        <v>7</v>
      </c>
      <c r="BT15" s="19" t="s">
        <v>7</v>
      </c>
      <c r="BU15" s="30">
        <v>1</v>
      </c>
      <c r="BV15" s="8" t="str">
        <f t="shared" si="7"/>
        <v>-</v>
      </c>
      <c r="BW15" s="9" t="str">
        <f t="shared" si="7"/>
        <v>-</v>
      </c>
      <c r="BX15" s="5" t="str">
        <f t="shared" si="1"/>
        <v>-</v>
      </c>
      <c r="BY15" s="6" t="str">
        <f t="shared" si="1"/>
        <v>-</v>
      </c>
      <c r="BZ15" s="7" t="str">
        <f t="shared" si="1"/>
        <v>-</v>
      </c>
      <c r="CA15" s="21" t="e">
        <f t="shared" si="8"/>
        <v>#DIV/0!</v>
      </c>
      <c r="CB15" s="35" t="e">
        <f t="shared" si="21"/>
        <v>#DIV/0!</v>
      </c>
      <c r="CC15">
        <f t="shared" si="9"/>
        <v>68</v>
      </c>
      <c r="CD15">
        <f t="shared" si="10"/>
        <v>68</v>
      </c>
      <c r="CE15">
        <f t="shared" si="11"/>
        <v>68</v>
      </c>
      <c r="CF15">
        <f t="shared" si="12"/>
        <v>68</v>
      </c>
      <c r="CG15">
        <f t="shared" si="13"/>
        <v>68</v>
      </c>
      <c r="CH15">
        <f t="shared" si="14"/>
        <v>68</v>
      </c>
      <c r="CI15">
        <f t="shared" si="4"/>
        <v>68</v>
      </c>
      <c r="CJ15">
        <f t="shared" si="4"/>
        <v>68</v>
      </c>
      <c r="CK15">
        <f t="shared" si="4"/>
        <v>68</v>
      </c>
      <c r="CL15">
        <f t="shared" si="4"/>
        <v>68</v>
      </c>
      <c r="CM15" t="str">
        <f t="shared" si="15"/>
        <v>D</v>
      </c>
      <c r="CN15" t="str">
        <f t="shared" si="15"/>
        <v>D</v>
      </c>
      <c r="CO15" t="str">
        <f t="shared" si="15"/>
        <v>D</v>
      </c>
      <c r="CP15" t="str">
        <f t="shared" si="15"/>
        <v>D</v>
      </c>
      <c r="CQ15" t="str">
        <f t="shared" si="15"/>
        <v>D</v>
      </c>
      <c r="CR15">
        <f t="shared" si="16"/>
        <v>0</v>
      </c>
      <c r="CS15">
        <f t="shared" si="17"/>
        <v>0</v>
      </c>
      <c r="CT15">
        <f t="shared" si="18"/>
        <v>0</v>
      </c>
      <c r="CU15">
        <f t="shared" si="19"/>
        <v>0</v>
      </c>
      <c r="CV15">
        <f t="shared" si="20"/>
        <v>0</v>
      </c>
    </row>
    <row r="16" spans="1:100" ht="16" x14ac:dyDescent="0.2">
      <c r="A16" s="12"/>
      <c r="B16" s="14" t="s">
        <v>7</v>
      </c>
      <c r="C16" s="9" t="s">
        <v>7</v>
      </c>
      <c r="D16" s="10" t="s">
        <v>7</v>
      </c>
      <c r="E16" s="17" t="s">
        <v>7</v>
      </c>
      <c r="F16" s="19" t="s">
        <v>7</v>
      </c>
      <c r="G16" s="30">
        <v>0</v>
      </c>
      <c r="H16" s="14" t="s">
        <v>7</v>
      </c>
      <c r="I16" s="9" t="s">
        <v>7</v>
      </c>
      <c r="J16" s="10" t="s">
        <v>7</v>
      </c>
      <c r="K16" s="11" t="s">
        <v>7</v>
      </c>
      <c r="L16" s="53" t="s">
        <v>7</v>
      </c>
      <c r="M16" s="30">
        <v>0</v>
      </c>
      <c r="N16" s="14" t="s">
        <v>7</v>
      </c>
      <c r="O16" s="9" t="s">
        <v>7</v>
      </c>
      <c r="P16" s="10" t="s">
        <v>7</v>
      </c>
      <c r="Q16" s="11" t="s">
        <v>7</v>
      </c>
      <c r="R16" s="53" t="s">
        <v>7</v>
      </c>
      <c r="S16" s="30">
        <v>1</v>
      </c>
      <c r="T16" s="14" t="s">
        <v>7</v>
      </c>
      <c r="U16" s="9" t="s">
        <v>7</v>
      </c>
      <c r="V16" s="10" t="s">
        <v>7</v>
      </c>
      <c r="W16" s="11" t="s">
        <v>7</v>
      </c>
      <c r="X16" s="53" t="s">
        <v>7</v>
      </c>
      <c r="Y16" s="30">
        <v>1</v>
      </c>
      <c r="Z16" s="14" t="s">
        <v>7</v>
      </c>
      <c r="AA16" s="9" t="s">
        <v>7</v>
      </c>
      <c r="AB16" s="10" t="s">
        <v>7</v>
      </c>
      <c r="AC16" s="11" t="s">
        <v>7</v>
      </c>
      <c r="AD16" s="53" t="s">
        <v>7</v>
      </c>
      <c r="AE16" s="30">
        <v>1</v>
      </c>
      <c r="AF16" s="14" t="s">
        <v>7</v>
      </c>
      <c r="AG16" s="9" t="s">
        <v>7</v>
      </c>
      <c r="AH16" s="10" t="s">
        <v>7</v>
      </c>
      <c r="AI16" s="11" t="s">
        <v>7</v>
      </c>
      <c r="AJ16" s="53" t="s">
        <v>7</v>
      </c>
      <c r="AK16" s="30">
        <v>1</v>
      </c>
      <c r="AL16" s="14" t="s">
        <v>7</v>
      </c>
      <c r="AM16" s="9" t="s">
        <v>7</v>
      </c>
      <c r="AN16" s="10" t="s">
        <v>7</v>
      </c>
      <c r="AO16" s="17" t="s">
        <v>7</v>
      </c>
      <c r="AP16" s="19" t="s">
        <v>7</v>
      </c>
      <c r="AQ16" s="30">
        <v>1</v>
      </c>
      <c r="AR16" s="14" t="s">
        <v>7</v>
      </c>
      <c r="AS16" s="9" t="s">
        <v>7</v>
      </c>
      <c r="AT16" s="10" t="s">
        <v>7</v>
      </c>
      <c r="AU16" s="17" t="s">
        <v>7</v>
      </c>
      <c r="AV16" s="19" t="s">
        <v>7</v>
      </c>
      <c r="AW16" s="30">
        <v>1</v>
      </c>
      <c r="AX16" s="14" t="s">
        <v>7</v>
      </c>
      <c r="AY16" s="9" t="s">
        <v>7</v>
      </c>
      <c r="AZ16" s="10" t="s">
        <v>7</v>
      </c>
      <c r="BA16" s="17" t="s">
        <v>7</v>
      </c>
      <c r="BB16" s="19" t="s">
        <v>7</v>
      </c>
      <c r="BC16" s="30">
        <v>1</v>
      </c>
      <c r="BD16" s="14" t="s">
        <v>7</v>
      </c>
      <c r="BE16" s="9" t="s">
        <v>7</v>
      </c>
      <c r="BF16" s="10" t="s">
        <v>7</v>
      </c>
      <c r="BG16" s="17" t="s">
        <v>7</v>
      </c>
      <c r="BH16" s="19" t="s">
        <v>7</v>
      </c>
      <c r="BI16" s="30">
        <v>1</v>
      </c>
      <c r="BJ16" s="14" t="s">
        <v>7</v>
      </c>
      <c r="BK16" s="9" t="s">
        <v>7</v>
      </c>
      <c r="BL16" s="10" t="s">
        <v>7</v>
      </c>
      <c r="BM16" s="17" t="s">
        <v>7</v>
      </c>
      <c r="BN16" s="19" t="s">
        <v>7</v>
      </c>
      <c r="BO16" s="30">
        <v>1</v>
      </c>
      <c r="BP16" s="14" t="s">
        <v>7</v>
      </c>
      <c r="BQ16" s="9" t="s">
        <v>7</v>
      </c>
      <c r="BR16" s="10" t="s">
        <v>7</v>
      </c>
      <c r="BS16" s="17" t="s">
        <v>7</v>
      </c>
      <c r="BT16" s="19" t="s">
        <v>7</v>
      </c>
      <c r="BU16" s="30">
        <v>1</v>
      </c>
      <c r="BV16" s="8" t="str">
        <f t="shared" ref="BV16" si="44">IF(CR16=0,"-",CM16)</f>
        <v>-</v>
      </c>
      <c r="BW16" s="9" t="str">
        <f t="shared" ref="BW16" si="45">IF(CS16=0,"-",CN16)</f>
        <v>-</v>
      </c>
      <c r="BX16" s="5" t="str">
        <f t="shared" ref="BX16" si="46">IF(CT16=0,"-",CO16)</f>
        <v>-</v>
      </c>
      <c r="BY16" s="6" t="str">
        <f t="shared" ref="BY16" si="47">IF(CU16=0,"-",CP16)</f>
        <v>-</v>
      </c>
      <c r="BZ16" s="7" t="str">
        <f t="shared" ref="BZ16" si="48">IF(CV16=0,"-",CQ16)</f>
        <v>-</v>
      </c>
      <c r="CA16" s="21" t="e">
        <f t="shared" ref="CA16" si="49">((68-CODE(BV16))*CR16+(68-CODE(BW16))*CS16+(68-CODE(BX16))*CT16+(68-CODE(BY16))*CU16+(68-CODE(BZ16))*CV16)/(SUM(CR16:CV16)*3)*20</f>
        <v>#DIV/0!</v>
      </c>
      <c r="CB16" s="35" t="e">
        <f t="shared" ref="CB16" si="50">CEILING(CA16,0.5)</f>
        <v>#DIV/0!</v>
      </c>
      <c r="CC16">
        <f t="shared" si="9"/>
        <v>68</v>
      </c>
      <c r="CD16">
        <f t="shared" si="10"/>
        <v>68</v>
      </c>
      <c r="CE16">
        <f t="shared" si="11"/>
        <v>68</v>
      </c>
      <c r="CF16">
        <f t="shared" si="12"/>
        <v>68</v>
      </c>
      <c r="CG16">
        <f t="shared" si="13"/>
        <v>68</v>
      </c>
      <c r="CH16">
        <f t="shared" ref="CH16" si="51">CEILING(CC16,0.5)</f>
        <v>68</v>
      </c>
      <c r="CI16">
        <f t="shared" ref="CI16" si="52">CEILING(CD16,0.5)</f>
        <v>68</v>
      </c>
      <c r="CJ16">
        <f t="shared" ref="CJ16" si="53">CEILING(CE16,0.5)</f>
        <v>68</v>
      </c>
      <c r="CK16">
        <f t="shared" ref="CK16" si="54">CEILING(CF16,0.5)</f>
        <v>68</v>
      </c>
      <c r="CL16">
        <f t="shared" ref="CL16" si="55">CEILING(CG16,0.5)</f>
        <v>68</v>
      </c>
      <c r="CM16" t="str">
        <f t="shared" ref="CM16" si="56">CHAR(CH16)</f>
        <v>D</v>
      </c>
      <c r="CN16" t="str">
        <f t="shared" ref="CN16" si="57">CHAR(CI16)</f>
        <v>D</v>
      </c>
      <c r="CO16" t="str">
        <f t="shared" ref="CO16" si="58">CHAR(CJ16)</f>
        <v>D</v>
      </c>
      <c r="CP16" t="str">
        <f t="shared" ref="CP16" si="59">CHAR(CK16)</f>
        <v>D</v>
      </c>
      <c r="CQ16" t="str">
        <f t="shared" ref="CQ16" si="60">CHAR(CL16)</f>
        <v>D</v>
      </c>
      <c r="CR16">
        <f t="shared" si="16"/>
        <v>0</v>
      </c>
      <c r="CS16">
        <f t="shared" si="17"/>
        <v>0</v>
      </c>
      <c r="CT16">
        <f t="shared" si="18"/>
        <v>0</v>
      </c>
      <c r="CU16">
        <f t="shared" si="19"/>
        <v>0</v>
      </c>
      <c r="CV16">
        <f t="shared" si="20"/>
        <v>0</v>
      </c>
    </row>
    <row r="17" spans="1:100" ht="16" x14ac:dyDescent="0.2">
      <c r="A17" s="12"/>
      <c r="B17" s="14" t="s">
        <v>7</v>
      </c>
      <c r="C17" s="9" t="s">
        <v>7</v>
      </c>
      <c r="D17" s="10" t="s">
        <v>7</v>
      </c>
      <c r="E17" s="17" t="s">
        <v>7</v>
      </c>
      <c r="F17" s="19" t="s">
        <v>7</v>
      </c>
      <c r="G17" s="30">
        <v>1</v>
      </c>
      <c r="H17" s="14" t="s">
        <v>7</v>
      </c>
      <c r="I17" s="9" t="s">
        <v>7</v>
      </c>
      <c r="J17" s="10" t="s">
        <v>7</v>
      </c>
      <c r="K17" s="11" t="s">
        <v>7</v>
      </c>
      <c r="L17" s="53" t="s">
        <v>7</v>
      </c>
      <c r="M17" s="30">
        <v>0</v>
      </c>
      <c r="N17" s="14" t="s">
        <v>7</v>
      </c>
      <c r="O17" s="9" t="s">
        <v>7</v>
      </c>
      <c r="P17" s="10" t="s">
        <v>7</v>
      </c>
      <c r="Q17" s="11" t="s">
        <v>7</v>
      </c>
      <c r="R17" s="53" t="s">
        <v>7</v>
      </c>
      <c r="S17" s="30">
        <v>1</v>
      </c>
      <c r="T17" s="14" t="s">
        <v>7</v>
      </c>
      <c r="U17" s="9" t="s">
        <v>7</v>
      </c>
      <c r="V17" s="10" t="s">
        <v>7</v>
      </c>
      <c r="W17" s="11" t="s">
        <v>7</v>
      </c>
      <c r="X17" s="53" t="s">
        <v>7</v>
      </c>
      <c r="Y17" s="30">
        <v>1</v>
      </c>
      <c r="Z17" s="14" t="s">
        <v>7</v>
      </c>
      <c r="AA17" s="9" t="s">
        <v>7</v>
      </c>
      <c r="AB17" s="10" t="s">
        <v>7</v>
      </c>
      <c r="AC17" s="11" t="s">
        <v>7</v>
      </c>
      <c r="AD17" s="53" t="s">
        <v>7</v>
      </c>
      <c r="AE17" s="30">
        <v>1</v>
      </c>
      <c r="AF17" s="14" t="s">
        <v>7</v>
      </c>
      <c r="AG17" s="9" t="s">
        <v>7</v>
      </c>
      <c r="AH17" s="10" t="s">
        <v>7</v>
      </c>
      <c r="AI17" s="11" t="s">
        <v>7</v>
      </c>
      <c r="AJ17" s="53" t="s">
        <v>7</v>
      </c>
      <c r="AK17" s="30">
        <v>1</v>
      </c>
      <c r="AL17" s="14" t="s">
        <v>7</v>
      </c>
      <c r="AM17" s="9" t="s">
        <v>7</v>
      </c>
      <c r="AN17" s="10" t="s">
        <v>7</v>
      </c>
      <c r="AO17" s="17" t="s">
        <v>7</v>
      </c>
      <c r="AP17" s="19" t="s">
        <v>7</v>
      </c>
      <c r="AQ17" s="30">
        <v>1</v>
      </c>
      <c r="AR17" s="14" t="s">
        <v>7</v>
      </c>
      <c r="AS17" s="9" t="s">
        <v>7</v>
      </c>
      <c r="AT17" s="10" t="s">
        <v>7</v>
      </c>
      <c r="AU17" s="17" t="s">
        <v>7</v>
      </c>
      <c r="AV17" s="19" t="s">
        <v>7</v>
      </c>
      <c r="AW17" s="30">
        <v>1</v>
      </c>
      <c r="AX17" s="14" t="s">
        <v>7</v>
      </c>
      <c r="AY17" s="9" t="s">
        <v>7</v>
      </c>
      <c r="AZ17" s="10" t="s">
        <v>7</v>
      </c>
      <c r="BA17" s="17" t="s">
        <v>7</v>
      </c>
      <c r="BB17" s="19" t="s">
        <v>7</v>
      </c>
      <c r="BC17" s="30">
        <v>1</v>
      </c>
      <c r="BD17" s="14" t="s">
        <v>7</v>
      </c>
      <c r="BE17" s="9" t="s">
        <v>7</v>
      </c>
      <c r="BF17" s="10" t="s">
        <v>7</v>
      </c>
      <c r="BG17" s="17" t="s">
        <v>7</v>
      </c>
      <c r="BH17" s="19" t="s">
        <v>7</v>
      </c>
      <c r="BI17" s="30">
        <v>1</v>
      </c>
      <c r="BJ17" s="14" t="s">
        <v>7</v>
      </c>
      <c r="BK17" s="9" t="s">
        <v>7</v>
      </c>
      <c r="BL17" s="10" t="s">
        <v>7</v>
      </c>
      <c r="BM17" s="17" t="s">
        <v>7</v>
      </c>
      <c r="BN17" s="19" t="s">
        <v>7</v>
      </c>
      <c r="BO17" s="30">
        <v>1</v>
      </c>
      <c r="BP17" s="14" t="s">
        <v>7</v>
      </c>
      <c r="BQ17" s="9" t="s">
        <v>7</v>
      </c>
      <c r="BR17" s="10" t="s">
        <v>7</v>
      </c>
      <c r="BS17" s="17" t="s">
        <v>7</v>
      </c>
      <c r="BT17" s="19" t="s">
        <v>7</v>
      </c>
      <c r="BU17" s="30">
        <v>1</v>
      </c>
      <c r="BV17" s="8" t="str">
        <f t="shared" si="7"/>
        <v>-</v>
      </c>
      <c r="BW17" s="9" t="str">
        <f t="shared" si="7"/>
        <v>-</v>
      </c>
      <c r="BX17" s="5" t="str">
        <f t="shared" si="1"/>
        <v>-</v>
      </c>
      <c r="BY17" s="6" t="str">
        <f t="shared" si="1"/>
        <v>-</v>
      </c>
      <c r="BZ17" s="7" t="str">
        <f t="shared" si="1"/>
        <v>-</v>
      </c>
      <c r="CA17" s="21" t="e">
        <f t="shared" si="8"/>
        <v>#DIV/0!</v>
      </c>
      <c r="CB17" s="35" t="e">
        <f t="shared" si="21"/>
        <v>#DIV/0!</v>
      </c>
      <c r="CC17">
        <f t="shared" si="9"/>
        <v>68</v>
      </c>
      <c r="CD17">
        <f t="shared" si="10"/>
        <v>68</v>
      </c>
      <c r="CE17">
        <f t="shared" si="11"/>
        <v>68</v>
      </c>
      <c r="CF17">
        <f t="shared" si="12"/>
        <v>68</v>
      </c>
      <c r="CG17">
        <f t="shared" si="13"/>
        <v>68</v>
      </c>
      <c r="CH17">
        <f t="shared" si="14"/>
        <v>68</v>
      </c>
      <c r="CI17">
        <f t="shared" si="4"/>
        <v>68</v>
      </c>
      <c r="CJ17">
        <f t="shared" si="4"/>
        <v>68</v>
      </c>
      <c r="CK17">
        <f t="shared" si="4"/>
        <v>68</v>
      </c>
      <c r="CL17">
        <f t="shared" si="4"/>
        <v>68</v>
      </c>
      <c r="CM17" t="str">
        <f t="shared" si="15"/>
        <v>D</v>
      </c>
      <c r="CN17" t="str">
        <f t="shared" si="15"/>
        <v>D</v>
      </c>
      <c r="CO17" t="str">
        <f t="shared" si="15"/>
        <v>D</v>
      </c>
      <c r="CP17" t="str">
        <f t="shared" si="15"/>
        <v>D</v>
      </c>
      <c r="CQ17" t="str">
        <f t="shared" si="15"/>
        <v>D</v>
      </c>
      <c r="CR17">
        <f t="shared" si="16"/>
        <v>0</v>
      </c>
      <c r="CS17">
        <f t="shared" si="17"/>
        <v>0</v>
      </c>
      <c r="CT17">
        <f t="shared" si="18"/>
        <v>0</v>
      </c>
      <c r="CU17">
        <f t="shared" si="19"/>
        <v>0</v>
      </c>
      <c r="CV17">
        <f t="shared" si="20"/>
        <v>0</v>
      </c>
    </row>
    <row r="18" spans="1:100" ht="16" x14ac:dyDescent="0.2">
      <c r="A18" s="12"/>
      <c r="B18" s="14" t="s">
        <v>7</v>
      </c>
      <c r="C18" s="9" t="s">
        <v>7</v>
      </c>
      <c r="D18" s="10" t="s">
        <v>7</v>
      </c>
      <c r="E18" s="17" t="s">
        <v>7</v>
      </c>
      <c r="F18" s="19" t="s">
        <v>7</v>
      </c>
      <c r="G18" s="30">
        <v>1</v>
      </c>
      <c r="H18" s="14" t="s">
        <v>7</v>
      </c>
      <c r="I18" s="9" t="s">
        <v>7</v>
      </c>
      <c r="J18" s="10" t="s">
        <v>7</v>
      </c>
      <c r="K18" s="11" t="s">
        <v>7</v>
      </c>
      <c r="L18" s="53" t="s">
        <v>7</v>
      </c>
      <c r="M18" s="30">
        <v>1</v>
      </c>
      <c r="N18" s="14" t="s">
        <v>7</v>
      </c>
      <c r="O18" s="9" t="s">
        <v>7</v>
      </c>
      <c r="P18" s="10" t="s">
        <v>7</v>
      </c>
      <c r="Q18" s="11" t="s">
        <v>7</v>
      </c>
      <c r="R18" s="53" t="s">
        <v>7</v>
      </c>
      <c r="S18" s="30">
        <v>1</v>
      </c>
      <c r="T18" s="14" t="s">
        <v>7</v>
      </c>
      <c r="U18" s="9" t="s">
        <v>7</v>
      </c>
      <c r="V18" s="10" t="s">
        <v>7</v>
      </c>
      <c r="W18" s="11" t="s">
        <v>7</v>
      </c>
      <c r="X18" s="53" t="s">
        <v>7</v>
      </c>
      <c r="Y18" s="30">
        <v>1</v>
      </c>
      <c r="Z18" s="14" t="s">
        <v>7</v>
      </c>
      <c r="AA18" s="9" t="s">
        <v>7</v>
      </c>
      <c r="AB18" s="10" t="s">
        <v>7</v>
      </c>
      <c r="AC18" s="11" t="s">
        <v>7</v>
      </c>
      <c r="AD18" s="53" t="s">
        <v>7</v>
      </c>
      <c r="AE18" s="30">
        <v>1</v>
      </c>
      <c r="AF18" s="14" t="s">
        <v>7</v>
      </c>
      <c r="AG18" s="9" t="s">
        <v>7</v>
      </c>
      <c r="AH18" s="10" t="s">
        <v>7</v>
      </c>
      <c r="AI18" s="11" t="s">
        <v>7</v>
      </c>
      <c r="AJ18" s="53" t="s">
        <v>7</v>
      </c>
      <c r="AK18" s="30">
        <v>1</v>
      </c>
      <c r="AL18" s="14" t="s">
        <v>7</v>
      </c>
      <c r="AM18" s="9" t="s">
        <v>7</v>
      </c>
      <c r="AN18" s="10" t="s">
        <v>7</v>
      </c>
      <c r="AO18" s="17" t="s">
        <v>7</v>
      </c>
      <c r="AP18" s="19" t="s">
        <v>7</v>
      </c>
      <c r="AQ18" s="30">
        <v>1</v>
      </c>
      <c r="AR18" s="14" t="s">
        <v>7</v>
      </c>
      <c r="AS18" s="9" t="s">
        <v>7</v>
      </c>
      <c r="AT18" s="10" t="s">
        <v>7</v>
      </c>
      <c r="AU18" s="17" t="s">
        <v>7</v>
      </c>
      <c r="AV18" s="19" t="s">
        <v>7</v>
      </c>
      <c r="AW18" s="30">
        <v>1</v>
      </c>
      <c r="AX18" s="14" t="s">
        <v>7</v>
      </c>
      <c r="AY18" s="9" t="s">
        <v>7</v>
      </c>
      <c r="AZ18" s="10" t="s">
        <v>7</v>
      </c>
      <c r="BA18" s="17" t="s">
        <v>7</v>
      </c>
      <c r="BB18" s="19" t="s">
        <v>7</v>
      </c>
      <c r="BC18" s="30">
        <v>1</v>
      </c>
      <c r="BD18" s="14" t="s">
        <v>7</v>
      </c>
      <c r="BE18" s="9" t="s">
        <v>7</v>
      </c>
      <c r="BF18" s="10" t="s">
        <v>7</v>
      </c>
      <c r="BG18" s="17" t="s">
        <v>7</v>
      </c>
      <c r="BH18" s="19" t="s">
        <v>7</v>
      </c>
      <c r="BI18" s="30">
        <v>1</v>
      </c>
      <c r="BJ18" s="14" t="s">
        <v>7</v>
      </c>
      <c r="BK18" s="9" t="s">
        <v>7</v>
      </c>
      <c r="BL18" s="10" t="s">
        <v>7</v>
      </c>
      <c r="BM18" s="17" t="s">
        <v>7</v>
      </c>
      <c r="BN18" s="19" t="s">
        <v>7</v>
      </c>
      <c r="BO18" s="30">
        <v>1</v>
      </c>
      <c r="BP18" s="14" t="s">
        <v>7</v>
      </c>
      <c r="BQ18" s="9" t="s">
        <v>7</v>
      </c>
      <c r="BR18" s="10" t="s">
        <v>7</v>
      </c>
      <c r="BS18" s="17" t="s">
        <v>7</v>
      </c>
      <c r="BT18" s="19" t="s">
        <v>7</v>
      </c>
      <c r="BU18" s="30">
        <v>1</v>
      </c>
      <c r="BV18" s="8" t="str">
        <f t="shared" si="7"/>
        <v>-</v>
      </c>
      <c r="BW18" s="9" t="str">
        <f t="shared" si="7"/>
        <v>-</v>
      </c>
      <c r="BX18" s="5" t="str">
        <f t="shared" si="1"/>
        <v>-</v>
      </c>
      <c r="BY18" s="6" t="str">
        <f t="shared" si="1"/>
        <v>-</v>
      </c>
      <c r="BZ18" s="7" t="str">
        <f t="shared" si="1"/>
        <v>-</v>
      </c>
      <c r="CA18" s="21" t="e">
        <f t="shared" si="8"/>
        <v>#DIV/0!</v>
      </c>
      <c r="CB18" s="35" t="e">
        <f t="shared" si="21"/>
        <v>#DIV/0!</v>
      </c>
      <c r="CC18">
        <f t="shared" si="9"/>
        <v>68</v>
      </c>
      <c r="CD18">
        <f t="shared" si="10"/>
        <v>68</v>
      </c>
      <c r="CE18">
        <f t="shared" si="11"/>
        <v>68</v>
      </c>
      <c r="CF18">
        <f t="shared" si="12"/>
        <v>68</v>
      </c>
      <c r="CG18">
        <f t="shared" si="13"/>
        <v>68</v>
      </c>
      <c r="CH18">
        <f t="shared" si="14"/>
        <v>68</v>
      </c>
      <c r="CI18">
        <f t="shared" si="4"/>
        <v>68</v>
      </c>
      <c r="CJ18">
        <f t="shared" si="4"/>
        <v>68</v>
      </c>
      <c r="CK18">
        <f t="shared" si="4"/>
        <v>68</v>
      </c>
      <c r="CL18">
        <f t="shared" si="4"/>
        <v>68</v>
      </c>
      <c r="CM18" t="str">
        <f t="shared" si="15"/>
        <v>D</v>
      </c>
      <c r="CN18" t="str">
        <f t="shared" si="15"/>
        <v>D</v>
      </c>
      <c r="CO18" t="str">
        <f t="shared" si="15"/>
        <v>D</v>
      </c>
      <c r="CP18" t="str">
        <f t="shared" si="15"/>
        <v>D</v>
      </c>
      <c r="CQ18" t="str">
        <f t="shared" si="15"/>
        <v>D</v>
      </c>
      <c r="CR18">
        <f t="shared" si="16"/>
        <v>0</v>
      </c>
      <c r="CS18">
        <f t="shared" si="17"/>
        <v>0</v>
      </c>
      <c r="CT18">
        <f t="shared" si="18"/>
        <v>0</v>
      </c>
      <c r="CU18">
        <f t="shared" si="19"/>
        <v>0</v>
      </c>
      <c r="CV18">
        <f t="shared" si="20"/>
        <v>0</v>
      </c>
    </row>
    <row r="19" spans="1:100" ht="16" x14ac:dyDescent="0.2">
      <c r="A19" s="12"/>
      <c r="B19" s="14" t="s">
        <v>7</v>
      </c>
      <c r="C19" s="9" t="s">
        <v>7</v>
      </c>
      <c r="D19" s="10" t="s">
        <v>7</v>
      </c>
      <c r="E19" s="17" t="s">
        <v>7</v>
      </c>
      <c r="F19" s="19" t="s">
        <v>7</v>
      </c>
      <c r="G19" s="30">
        <v>1</v>
      </c>
      <c r="H19" s="14" t="s">
        <v>7</v>
      </c>
      <c r="I19" s="9" t="s">
        <v>7</v>
      </c>
      <c r="J19" s="10" t="s">
        <v>7</v>
      </c>
      <c r="K19" s="11" t="s">
        <v>7</v>
      </c>
      <c r="L19" s="53" t="s">
        <v>7</v>
      </c>
      <c r="M19" s="30">
        <v>1</v>
      </c>
      <c r="N19" s="14" t="s">
        <v>7</v>
      </c>
      <c r="O19" s="9" t="s">
        <v>7</v>
      </c>
      <c r="P19" s="10" t="s">
        <v>7</v>
      </c>
      <c r="Q19" s="11" t="s">
        <v>7</v>
      </c>
      <c r="R19" s="53" t="s">
        <v>7</v>
      </c>
      <c r="S19" s="30">
        <v>1</v>
      </c>
      <c r="T19" s="14" t="s">
        <v>7</v>
      </c>
      <c r="U19" s="9" t="s">
        <v>7</v>
      </c>
      <c r="V19" s="10" t="s">
        <v>7</v>
      </c>
      <c r="W19" s="11" t="s">
        <v>7</v>
      </c>
      <c r="X19" s="53" t="s">
        <v>7</v>
      </c>
      <c r="Y19" s="30">
        <v>1</v>
      </c>
      <c r="Z19" s="14" t="s">
        <v>7</v>
      </c>
      <c r="AA19" s="9" t="s">
        <v>7</v>
      </c>
      <c r="AB19" s="10" t="s">
        <v>7</v>
      </c>
      <c r="AC19" s="11" t="s">
        <v>7</v>
      </c>
      <c r="AD19" s="53" t="s">
        <v>7</v>
      </c>
      <c r="AE19" s="30">
        <v>0</v>
      </c>
      <c r="AF19" s="14" t="s">
        <v>7</v>
      </c>
      <c r="AG19" s="9" t="s">
        <v>7</v>
      </c>
      <c r="AH19" s="10" t="s">
        <v>7</v>
      </c>
      <c r="AI19" s="11" t="s">
        <v>7</v>
      </c>
      <c r="AJ19" s="53" t="s">
        <v>7</v>
      </c>
      <c r="AK19" s="30">
        <v>1</v>
      </c>
      <c r="AL19" s="14" t="s">
        <v>7</v>
      </c>
      <c r="AM19" s="9" t="s">
        <v>7</v>
      </c>
      <c r="AN19" s="10" t="s">
        <v>7</v>
      </c>
      <c r="AO19" s="17" t="s">
        <v>7</v>
      </c>
      <c r="AP19" s="19" t="s">
        <v>7</v>
      </c>
      <c r="AQ19" s="30">
        <v>1</v>
      </c>
      <c r="AR19" s="14" t="s">
        <v>7</v>
      </c>
      <c r="AS19" s="9" t="s">
        <v>7</v>
      </c>
      <c r="AT19" s="10" t="s">
        <v>7</v>
      </c>
      <c r="AU19" s="17" t="s">
        <v>7</v>
      </c>
      <c r="AV19" s="19" t="s">
        <v>7</v>
      </c>
      <c r="AW19" s="30">
        <v>1</v>
      </c>
      <c r="AX19" s="14" t="s">
        <v>7</v>
      </c>
      <c r="AY19" s="9" t="s">
        <v>7</v>
      </c>
      <c r="AZ19" s="10" t="s">
        <v>7</v>
      </c>
      <c r="BA19" s="17" t="s">
        <v>7</v>
      </c>
      <c r="BB19" s="19" t="s">
        <v>7</v>
      </c>
      <c r="BC19" s="30">
        <v>1</v>
      </c>
      <c r="BD19" s="14" t="s">
        <v>7</v>
      </c>
      <c r="BE19" s="9" t="s">
        <v>7</v>
      </c>
      <c r="BF19" s="10" t="s">
        <v>7</v>
      </c>
      <c r="BG19" s="17" t="s">
        <v>7</v>
      </c>
      <c r="BH19" s="19" t="s">
        <v>7</v>
      </c>
      <c r="BI19" s="30">
        <v>1</v>
      </c>
      <c r="BJ19" s="14" t="s">
        <v>7</v>
      </c>
      <c r="BK19" s="9" t="s">
        <v>7</v>
      </c>
      <c r="BL19" s="10" t="s">
        <v>7</v>
      </c>
      <c r="BM19" s="17" t="s">
        <v>7</v>
      </c>
      <c r="BN19" s="19" t="s">
        <v>7</v>
      </c>
      <c r="BO19" s="30">
        <v>1</v>
      </c>
      <c r="BP19" s="14" t="s">
        <v>7</v>
      </c>
      <c r="BQ19" s="9" t="s">
        <v>7</v>
      </c>
      <c r="BR19" s="10" t="s">
        <v>7</v>
      </c>
      <c r="BS19" s="17" t="s">
        <v>7</v>
      </c>
      <c r="BT19" s="19" t="s">
        <v>7</v>
      </c>
      <c r="BU19" s="30">
        <v>1</v>
      </c>
      <c r="BV19" s="8" t="str">
        <f t="shared" si="7"/>
        <v>-</v>
      </c>
      <c r="BW19" s="9" t="str">
        <f t="shared" si="7"/>
        <v>-</v>
      </c>
      <c r="BX19" s="5" t="str">
        <f t="shared" si="1"/>
        <v>-</v>
      </c>
      <c r="BY19" s="6" t="str">
        <f t="shared" si="1"/>
        <v>-</v>
      </c>
      <c r="BZ19" s="7" t="str">
        <f t="shared" si="1"/>
        <v>-</v>
      </c>
      <c r="CA19" s="21" t="e">
        <f t="shared" si="8"/>
        <v>#DIV/0!</v>
      </c>
      <c r="CB19" s="35" t="e">
        <f t="shared" si="21"/>
        <v>#DIV/0!</v>
      </c>
      <c r="CC19">
        <f t="shared" si="9"/>
        <v>68</v>
      </c>
      <c r="CD19">
        <f t="shared" si="10"/>
        <v>68</v>
      </c>
      <c r="CE19">
        <f t="shared" si="11"/>
        <v>68</v>
      </c>
      <c r="CF19">
        <f t="shared" si="12"/>
        <v>68</v>
      </c>
      <c r="CG19">
        <f t="shared" si="13"/>
        <v>68</v>
      </c>
      <c r="CH19">
        <f t="shared" si="14"/>
        <v>68</v>
      </c>
      <c r="CI19">
        <f t="shared" si="4"/>
        <v>68</v>
      </c>
      <c r="CJ19">
        <f t="shared" si="4"/>
        <v>68</v>
      </c>
      <c r="CK19">
        <f t="shared" si="4"/>
        <v>68</v>
      </c>
      <c r="CL19">
        <f t="shared" si="4"/>
        <v>68</v>
      </c>
      <c r="CM19" t="str">
        <f t="shared" si="15"/>
        <v>D</v>
      </c>
      <c r="CN19" t="str">
        <f t="shared" si="15"/>
        <v>D</v>
      </c>
      <c r="CO19" t="str">
        <f t="shared" si="15"/>
        <v>D</v>
      </c>
      <c r="CP19" t="str">
        <f t="shared" si="15"/>
        <v>D</v>
      </c>
      <c r="CQ19" t="str">
        <f t="shared" si="15"/>
        <v>D</v>
      </c>
      <c r="CR19">
        <f t="shared" si="16"/>
        <v>0</v>
      </c>
      <c r="CS19">
        <f t="shared" si="17"/>
        <v>0</v>
      </c>
      <c r="CT19">
        <f t="shared" si="18"/>
        <v>0</v>
      </c>
      <c r="CU19">
        <f t="shared" si="19"/>
        <v>0</v>
      </c>
      <c r="CV19">
        <f t="shared" si="20"/>
        <v>0</v>
      </c>
    </row>
    <row r="20" spans="1:100" ht="16" x14ac:dyDescent="0.2">
      <c r="A20" s="12"/>
      <c r="B20" s="14" t="s">
        <v>7</v>
      </c>
      <c r="C20" s="9" t="s">
        <v>7</v>
      </c>
      <c r="D20" s="10" t="s">
        <v>7</v>
      </c>
      <c r="E20" s="17" t="s">
        <v>7</v>
      </c>
      <c r="F20" s="19" t="s">
        <v>7</v>
      </c>
      <c r="G20" s="30">
        <v>1</v>
      </c>
      <c r="H20" s="14" t="s">
        <v>7</v>
      </c>
      <c r="I20" s="9" t="s">
        <v>7</v>
      </c>
      <c r="J20" s="10" t="s">
        <v>7</v>
      </c>
      <c r="K20" s="11" t="s">
        <v>7</v>
      </c>
      <c r="L20" s="53" t="s">
        <v>7</v>
      </c>
      <c r="M20" s="30">
        <v>1</v>
      </c>
      <c r="N20" s="14" t="s">
        <v>7</v>
      </c>
      <c r="O20" s="9" t="s">
        <v>7</v>
      </c>
      <c r="P20" s="10" t="s">
        <v>7</v>
      </c>
      <c r="Q20" s="11" t="s">
        <v>7</v>
      </c>
      <c r="R20" s="53" t="s">
        <v>7</v>
      </c>
      <c r="S20" s="30">
        <v>1</v>
      </c>
      <c r="T20" s="14" t="s">
        <v>7</v>
      </c>
      <c r="U20" s="9" t="s">
        <v>7</v>
      </c>
      <c r="V20" s="10" t="s">
        <v>7</v>
      </c>
      <c r="W20" s="11" t="s">
        <v>7</v>
      </c>
      <c r="X20" s="53" t="s">
        <v>7</v>
      </c>
      <c r="Y20" s="30">
        <v>1</v>
      </c>
      <c r="Z20" s="14" t="s">
        <v>7</v>
      </c>
      <c r="AA20" s="9" t="s">
        <v>7</v>
      </c>
      <c r="AB20" s="10" t="s">
        <v>7</v>
      </c>
      <c r="AC20" s="11" t="s">
        <v>7</v>
      </c>
      <c r="AD20" s="53" t="s">
        <v>7</v>
      </c>
      <c r="AE20" s="30">
        <v>1</v>
      </c>
      <c r="AF20" s="14" t="s">
        <v>7</v>
      </c>
      <c r="AG20" s="9" t="s">
        <v>7</v>
      </c>
      <c r="AH20" s="10" t="s">
        <v>7</v>
      </c>
      <c r="AI20" s="11" t="s">
        <v>7</v>
      </c>
      <c r="AJ20" s="53" t="s">
        <v>7</v>
      </c>
      <c r="AK20" s="30">
        <v>1</v>
      </c>
      <c r="AL20" s="14" t="s">
        <v>7</v>
      </c>
      <c r="AM20" s="9" t="s">
        <v>7</v>
      </c>
      <c r="AN20" s="10" t="s">
        <v>7</v>
      </c>
      <c r="AO20" s="17" t="s">
        <v>7</v>
      </c>
      <c r="AP20" s="19" t="s">
        <v>7</v>
      </c>
      <c r="AQ20" s="30">
        <v>1</v>
      </c>
      <c r="AR20" s="14" t="s">
        <v>7</v>
      </c>
      <c r="AS20" s="9" t="s">
        <v>7</v>
      </c>
      <c r="AT20" s="10" t="s">
        <v>7</v>
      </c>
      <c r="AU20" s="17" t="s">
        <v>7</v>
      </c>
      <c r="AV20" s="19" t="s">
        <v>7</v>
      </c>
      <c r="AW20" s="30">
        <v>1</v>
      </c>
      <c r="AX20" s="14" t="s">
        <v>7</v>
      </c>
      <c r="AY20" s="9" t="s">
        <v>7</v>
      </c>
      <c r="AZ20" s="10" t="s">
        <v>7</v>
      </c>
      <c r="BA20" s="17" t="s">
        <v>7</v>
      </c>
      <c r="BB20" s="19" t="s">
        <v>7</v>
      </c>
      <c r="BC20" s="30">
        <v>1</v>
      </c>
      <c r="BD20" s="14" t="s">
        <v>7</v>
      </c>
      <c r="BE20" s="9" t="s">
        <v>7</v>
      </c>
      <c r="BF20" s="10" t="s">
        <v>7</v>
      </c>
      <c r="BG20" s="17" t="s">
        <v>7</v>
      </c>
      <c r="BH20" s="19" t="s">
        <v>7</v>
      </c>
      <c r="BI20" s="30">
        <v>1</v>
      </c>
      <c r="BJ20" s="14" t="s">
        <v>7</v>
      </c>
      <c r="BK20" s="9" t="s">
        <v>7</v>
      </c>
      <c r="BL20" s="10" t="s">
        <v>7</v>
      </c>
      <c r="BM20" s="17" t="s">
        <v>7</v>
      </c>
      <c r="BN20" s="19" t="s">
        <v>7</v>
      </c>
      <c r="BO20" s="30">
        <v>1</v>
      </c>
      <c r="BP20" s="14" t="s">
        <v>7</v>
      </c>
      <c r="BQ20" s="9" t="s">
        <v>7</v>
      </c>
      <c r="BR20" s="10" t="s">
        <v>7</v>
      </c>
      <c r="BS20" s="17" t="s">
        <v>7</v>
      </c>
      <c r="BT20" s="19" t="s">
        <v>7</v>
      </c>
      <c r="BU20" s="30">
        <v>1</v>
      </c>
      <c r="BV20" s="8" t="str">
        <f t="shared" si="7"/>
        <v>-</v>
      </c>
      <c r="BW20" s="9" t="str">
        <f t="shared" si="7"/>
        <v>-</v>
      </c>
      <c r="BX20" s="5" t="str">
        <f t="shared" si="1"/>
        <v>-</v>
      </c>
      <c r="BY20" s="6" t="str">
        <f t="shared" si="1"/>
        <v>-</v>
      </c>
      <c r="BZ20" s="7" t="str">
        <f t="shared" si="1"/>
        <v>-</v>
      </c>
      <c r="CA20" s="21" t="e">
        <f t="shared" si="8"/>
        <v>#DIV/0!</v>
      </c>
      <c r="CB20" s="35" t="e">
        <f t="shared" si="21"/>
        <v>#DIV/0!</v>
      </c>
      <c r="CC20">
        <f t="shared" si="9"/>
        <v>68</v>
      </c>
      <c r="CD20">
        <f t="shared" si="10"/>
        <v>68</v>
      </c>
      <c r="CE20">
        <f t="shared" si="11"/>
        <v>68</v>
      </c>
      <c r="CF20">
        <f t="shared" si="12"/>
        <v>68</v>
      </c>
      <c r="CG20">
        <f t="shared" si="13"/>
        <v>68</v>
      </c>
      <c r="CH20">
        <f t="shared" si="14"/>
        <v>68</v>
      </c>
      <c r="CI20">
        <f t="shared" si="4"/>
        <v>68</v>
      </c>
      <c r="CJ20">
        <f t="shared" si="4"/>
        <v>68</v>
      </c>
      <c r="CK20">
        <f t="shared" si="4"/>
        <v>68</v>
      </c>
      <c r="CL20">
        <f t="shared" si="4"/>
        <v>68</v>
      </c>
      <c r="CM20" t="str">
        <f t="shared" si="15"/>
        <v>D</v>
      </c>
      <c r="CN20" t="str">
        <f t="shared" si="15"/>
        <v>D</v>
      </c>
      <c r="CO20" t="str">
        <f t="shared" si="15"/>
        <v>D</v>
      </c>
      <c r="CP20" t="str">
        <f t="shared" si="15"/>
        <v>D</v>
      </c>
      <c r="CQ20" t="str">
        <f t="shared" si="15"/>
        <v>D</v>
      </c>
      <c r="CR20">
        <f t="shared" si="16"/>
        <v>0</v>
      </c>
      <c r="CS20">
        <f t="shared" si="17"/>
        <v>0</v>
      </c>
      <c r="CT20">
        <f t="shared" si="18"/>
        <v>0</v>
      </c>
      <c r="CU20">
        <f t="shared" si="19"/>
        <v>0</v>
      </c>
      <c r="CV20">
        <f t="shared" si="20"/>
        <v>0</v>
      </c>
    </row>
    <row r="21" spans="1:100" ht="16" x14ac:dyDescent="0.2">
      <c r="A21" s="12"/>
      <c r="B21" s="14" t="s">
        <v>7</v>
      </c>
      <c r="C21" s="9" t="s">
        <v>7</v>
      </c>
      <c r="D21" s="10" t="s">
        <v>7</v>
      </c>
      <c r="E21" s="17" t="s">
        <v>7</v>
      </c>
      <c r="F21" s="19" t="s">
        <v>7</v>
      </c>
      <c r="G21" s="30">
        <v>1</v>
      </c>
      <c r="H21" s="14" t="s">
        <v>7</v>
      </c>
      <c r="I21" s="9" t="s">
        <v>7</v>
      </c>
      <c r="J21" s="10" t="s">
        <v>7</v>
      </c>
      <c r="K21" s="11" t="s">
        <v>7</v>
      </c>
      <c r="L21" s="53" t="s">
        <v>7</v>
      </c>
      <c r="M21" s="30">
        <v>0</v>
      </c>
      <c r="N21" s="14" t="s">
        <v>7</v>
      </c>
      <c r="O21" s="9" t="s">
        <v>7</v>
      </c>
      <c r="P21" s="10" t="s">
        <v>7</v>
      </c>
      <c r="Q21" s="11" t="s">
        <v>7</v>
      </c>
      <c r="R21" s="53" t="s">
        <v>7</v>
      </c>
      <c r="S21" s="30">
        <v>1</v>
      </c>
      <c r="T21" s="14" t="s">
        <v>7</v>
      </c>
      <c r="U21" s="9" t="s">
        <v>7</v>
      </c>
      <c r="V21" s="10" t="s">
        <v>7</v>
      </c>
      <c r="W21" s="11" t="s">
        <v>7</v>
      </c>
      <c r="X21" s="53" t="s">
        <v>7</v>
      </c>
      <c r="Y21" s="30">
        <v>1</v>
      </c>
      <c r="Z21" s="14" t="s">
        <v>7</v>
      </c>
      <c r="AA21" s="9" t="s">
        <v>7</v>
      </c>
      <c r="AB21" s="10" t="s">
        <v>7</v>
      </c>
      <c r="AC21" s="11" t="s">
        <v>7</v>
      </c>
      <c r="AD21" s="53" t="s">
        <v>7</v>
      </c>
      <c r="AE21" s="30">
        <v>1</v>
      </c>
      <c r="AF21" s="14" t="s">
        <v>7</v>
      </c>
      <c r="AG21" s="9" t="s">
        <v>7</v>
      </c>
      <c r="AH21" s="10" t="s">
        <v>7</v>
      </c>
      <c r="AI21" s="11" t="s">
        <v>7</v>
      </c>
      <c r="AJ21" s="53" t="s">
        <v>7</v>
      </c>
      <c r="AK21" s="30">
        <v>1</v>
      </c>
      <c r="AL21" s="14" t="s">
        <v>7</v>
      </c>
      <c r="AM21" s="9" t="s">
        <v>7</v>
      </c>
      <c r="AN21" s="10" t="s">
        <v>7</v>
      </c>
      <c r="AO21" s="17" t="s">
        <v>7</v>
      </c>
      <c r="AP21" s="19" t="s">
        <v>7</v>
      </c>
      <c r="AQ21" s="30">
        <v>1</v>
      </c>
      <c r="AR21" s="14" t="s">
        <v>7</v>
      </c>
      <c r="AS21" s="9" t="s">
        <v>7</v>
      </c>
      <c r="AT21" s="10" t="s">
        <v>7</v>
      </c>
      <c r="AU21" s="17" t="s">
        <v>7</v>
      </c>
      <c r="AV21" s="19" t="s">
        <v>7</v>
      </c>
      <c r="AW21" s="30">
        <v>1</v>
      </c>
      <c r="AX21" s="14" t="s">
        <v>7</v>
      </c>
      <c r="AY21" s="9" t="s">
        <v>7</v>
      </c>
      <c r="AZ21" s="10" t="s">
        <v>7</v>
      </c>
      <c r="BA21" s="17" t="s">
        <v>7</v>
      </c>
      <c r="BB21" s="19" t="s">
        <v>7</v>
      </c>
      <c r="BC21" s="30">
        <v>1</v>
      </c>
      <c r="BD21" s="14" t="s">
        <v>7</v>
      </c>
      <c r="BE21" s="9" t="s">
        <v>7</v>
      </c>
      <c r="BF21" s="10" t="s">
        <v>7</v>
      </c>
      <c r="BG21" s="17" t="s">
        <v>7</v>
      </c>
      <c r="BH21" s="19" t="s">
        <v>7</v>
      </c>
      <c r="BI21" s="30">
        <v>1</v>
      </c>
      <c r="BJ21" s="14" t="s">
        <v>7</v>
      </c>
      <c r="BK21" s="9" t="s">
        <v>7</v>
      </c>
      <c r="BL21" s="10" t="s">
        <v>7</v>
      </c>
      <c r="BM21" s="17" t="s">
        <v>7</v>
      </c>
      <c r="BN21" s="19" t="s">
        <v>7</v>
      </c>
      <c r="BO21" s="30">
        <v>1</v>
      </c>
      <c r="BP21" s="14" t="s">
        <v>7</v>
      </c>
      <c r="BQ21" s="9" t="s">
        <v>7</v>
      </c>
      <c r="BR21" s="10" t="s">
        <v>7</v>
      </c>
      <c r="BS21" s="17" t="s">
        <v>7</v>
      </c>
      <c r="BT21" s="19" t="s">
        <v>7</v>
      </c>
      <c r="BU21" s="30">
        <v>1</v>
      </c>
      <c r="BV21" s="8" t="str">
        <f t="shared" si="7"/>
        <v>-</v>
      </c>
      <c r="BW21" s="9" t="str">
        <f t="shared" si="7"/>
        <v>-</v>
      </c>
      <c r="BX21" s="5" t="str">
        <f t="shared" si="1"/>
        <v>-</v>
      </c>
      <c r="BY21" s="6" t="str">
        <f t="shared" si="1"/>
        <v>-</v>
      </c>
      <c r="BZ21" s="7" t="str">
        <f t="shared" si="1"/>
        <v>-</v>
      </c>
      <c r="CA21" s="21" t="e">
        <f t="shared" si="8"/>
        <v>#DIV/0!</v>
      </c>
      <c r="CB21" s="35" t="e">
        <f t="shared" si="21"/>
        <v>#DIV/0!</v>
      </c>
      <c r="CC21">
        <f t="shared" si="9"/>
        <v>68</v>
      </c>
      <c r="CD21">
        <f t="shared" si="10"/>
        <v>68</v>
      </c>
      <c r="CE21">
        <f t="shared" si="11"/>
        <v>68</v>
      </c>
      <c r="CF21">
        <f t="shared" si="12"/>
        <v>68</v>
      </c>
      <c r="CG21">
        <f t="shared" si="13"/>
        <v>68</v>
      </c>
      <c r="CH21">
        <f t="shared" si="14"/>
        <v>68</v>
      </c>
      <c r="CI21">
        <f t="shared" si="4"/>
        <v>68</v>
      </c>
      <c r="CJ21">
        <f t="shared" si="4"/>
        <v>68</v>
      </c>
      <c r="CK21">
        <f t="shared" si="4"/>
        <v>68</v>
      </c>
      <c r="CL21">
        <f t="shared" si="4"/>
        <v>68</v>
      </c>
      <c r="CM21" t="str">
        <f t="shared" si="15"/>
        <v>D</v>
      </c>
      <c r="CN21" t="str">
        <f t="shared" si="15"/>
        <v>D</v>
      </c>
      <c r="CO21" t="str">
        <f t="shared" si="15"/>
        <v>D</v>
      </c>
      <c r="CP21" t="str">
        <f t="shared" si="15"/>
        <v>D</v>
      </c>
      <c r="CQ21" t="str">
        <f t="shared" si="15"/>
        <v>D</v>
      </c>
      <c r="CR21">
        <f t="shared" si="16"/>
        <v>0</v>
      </c>
      <c r="CS21">
        <f t="shared" si="17"/>
        <v>0</v>
      </c>
      <c r="CT21">
        <f t="shared" si="18"/>
        <v>0</v>
      </c>
      <c r="CU21">
        <f t="shared" si="19"/>
        <v>0</v>
      </c>
      <c r="CV21">
        <f t="shared" si="20"/>
        <v>0</v>
      </c>
    </row>
    <row r="22" spans="1:100" ht="16" x14ac:dyDescent="0.2">
      <c r="A22" s="12"/>
      <c r="B22" s="14" t="s">
        <v>7</v>
      </c>
      <c r="C22" s="9" t="s">
        <v>7</v>
      </c>
      <c r="D22" s="10" t="s">
        <v>7</v>
      </c>
      <c r="E22" s="17" t="s">
        <v>7</v>
      </c>
      <c r="F22" s="19" t="s">
        <v>7</v>
      </c>
      <c r="G22" s="30">
        <v>1</v>
      </c>
      <c r="H22" s="14" t="s">
        <v>7</v>
      </c>
      <c r="I22" s="9" t="s">
        <v>7</v>
      </c>
      <c r="J22" s="10" t="s">
        <v>7</v>
      </c>
      <c r="K22" s="11" t="s">
        <v>7</v>
      </c>
      <c r="L22" s="53" t="s">
        <v>7</v>
      </c>
      <c r="M22" s="30">
        <v>1</v>
      </c>
      <c r="N22" s="14" t="s">
        <v>7</v>
      </c>
      <c r="O22" s="9" t="s">
        <v>7</v>
      </c>
      <c r="P22" s="10" t="s">
        <v>7</v>
      </c>
      <c r="Q22" s="11" t="s">
        <v>7</v>
      </c>
      <c r="R22" s="53" t="s">
        <v>7</v>
      </c>
      <c r="S22" s="30">
        <v>1</v>
      </c>
      <c r="T22" s="14" t="s">
        <v>7</v>
      </c>
      <c r="U22" s="9" t="s">
        <v>7</v>
      </c>
      <c r="V22" s="10" t="s">
        <v>7</v>
      </c>
      <c r="W22" s="11" t="s">
        <v>7</v>
      </c>
      <c r="X22" s="53" t="s">
        <v>7</v>
      </c>
      <c r="Y22" s="30">
        <v>1</v>
      </c>
      <c r="Z22" s="14" t="s">
        <v>7</v>
      </c>
      <c r="AA22" s="9" t="s">
        <v>7</v>
      </c>
      <c r="AB22" s="10" t="s">
        <v>7</v>
      </c>
      <c r="AC22" s="11" t="s">
        <v>7</v>
      </c>
      <c r="AD22" s="53" t="s">
        <v>7</v>
      </c>
      <c r="AE22" s="30">
        <v>1</v>
      </c>
      <c r="AF22" s="14" t="s">
        <v>7</v>
      </c>
      <c r="AG22" s="9" t="s">
        <v>7</v>
      </c>
      <c r="AH22" s="10" t="s">
        <v>7</v>
      </c>
      <c r="AI22" s="11" t="s">
        <v>7</v>
      </c>
      <c r="AJ22" s="53" t="s">
        <v>7</v>
      </c>
      <c r="AK22" s="30">
        <v>1</v>
      </c>
      <c r="AL22" s="14" t="s">
        <v>7</v>
      </c>
      <c r="AM22" s="9" t="s">
        <v>7</v>
      </c>
      <c r="AN22" s="10" t="s">
        <v>7</v>
      </c>
      <c r="AO22" s="17" t="s">
        <v>7</v>
      </c>
      <c r="AP22" s="19" t="s">
        <v>7</v>
      </c>
      <c r="AQ22" s="30">
        <v>1</v>
      </c>
      <c r="AR22" s="14" t="s">
        <v>7</v>
      </c>
      <c r="AS22" s="9" t="s">
        <v>7</v>
      </c>
      <c r="AT22" s="10" t="s">
        <v>7</v>
      </c>
      <c r="AU22" s="17" t="s">
        <v>7</v>
      </c>
      <c r="AV22" s="19" t="s">
        <v>7</v>
      </c>
      <c r="AW22" s="30">
        <v>1</v>
      </c>
      <c r="AX22" s="14" t="s">
        <v>7</v>
      </c>
      <c r="AY22" s="9" t="s">
        <v>7</v>
      </c>
      <c r="AZ22" s="10" t="s">
        <v>7</v>
      </c>
      <c r="BA22" s="17" t="s">
        <v>7</v>
      </c>
      <c r="BB22" s="19" t="s">
        <v>7</v>
      </c>
      <c r="BC22" s="30">
        <v>1</v>
      </c>
      <c r="BD22" s="14" t="s">
        <v>7</v>
      </c>
      <c r="BE22" s="9" t="s">
        <v>7</v>
      </c>
      <c r="BF22" s="10" t="s">
        <v>7</v>
      </c>
      <c r="BG22" s="17" t="s">
        <v>7</v>
      </c>
      <c r="BH22" s="19" t="s">
        <v>7</v>
      </c>
      <c r="BI22" s="30">
        <v>1</v>
      </c>
      <c r="BJ22" s="14" t="s">
        <v>7</v>
      </c>
      <c r="BK22" s="9" t="s">
        <v>7</v>
      </c>
      <c r="BL22" s="10" t="s">
        <v>7</v>
      </c>
      <c r="BM22" s="17" t="s">
        <v>7</v>
      </c>
      <c r="BN22" s="19" t="s">
        <v>7</v>
      </c>
      <c r="BO22" s="30">
        <v>1</v>
      </c>
      <c r="BP22" s="14" t="s">
        <v>7</v>
      </c>
      <c r="BQ22" s="9" t="s">
        <v>7</v>
      </c>
      <c r="BR22" s="10" t="s">
        <v>7</v>
      </c>
      <c r="BS22" s="17" t="s">
        <v>7</v>
      </c>
      <c r="BT22" s="19" t="s">
        <v>7</v>
      </c>
      <c r="BU22" s="30">
        <v>1</v>
      </c>
      <c r="BV22" s="8" t="str">
        <f t="shared" si="7"/>
        <v>-</v>
      </c>
      <c r="BW22" s="9" t="str">
        <f t="shared" si="7"/>
        <v>-</v>
      </c>
      <c r="BX22" s="5" t="str">
        <f t="shared" si="1"/>
        <v>-</v>
      </c>
      <c r="BY22" s="6" t="str">
        <f t="shared" si="1"/>
        <v>-</v>
      </c>
      <c r="BZ22" s="7" t="str">
        <f t="shared" si="1"/>
        <v>-</v>
      </c>
      <c r="CA22" s="21" t="e">
        <f t="shared" si="8"/>
        <v>#DIV/0!</v>
      </c>
      <c r="CB22" s="35" t="e">
        <f t="shared" si="21"/>
        <v>#DIV/0!</v>
      </c>
      <c r="CC22">
        <f t="shared" si="9"/>
        <v>68</v>
      </c>
      <c r="CD22">
        <f t="shared" si="10"/>
        <v>68</v>
      </c>
      <c r="CE22">
        <f t="shared" si="11"/>
        <v>68</v>
      </c>
      <c r="CF22">
        <f t="shared" si="12"/>
        <v>68</v>
      </c>
      <c r="CG22">
        <f t="shared" si="13"/>
        <v>68</v>
      </c>
      <c r="CH22">
        <f t="shared" si="14"/>
        <v>68</v>
      </c>
      <c r="CI22">
        <f t="shared" si="4"/>
        <v>68</v>
      </c>
      <c r="CJ22">
        <f t="shared" si="4"/>
        <v>68</v>
      </c>
      <c r="CK22">
        <f t="shared" si="4"/>
        <v>68</v>
      </c>
      <c r="CL22">
        <f t="shared" si="4"/>
        <v>68</v>
      </c>
      <c r="CM22" t="str">
        <f t="shared" si="15"/>
        <v>D</v>
      </c>
      <c r="CN22" t="str">
        <f t="shared" si="15"/>
        <v>D</v>
      </c>
      <c r="CO22" t="str">
        <f t="shared" si="15"/>
        <v>D</v>
      </c>
      <c r="CP22" t="str">
        <f t="shared" si="15"/>
        <v>D</v>
      </c>
      <c r="CQ22" t="str">
        <f t="shared" si="15"/>
        <v>D</v>
      </c>
      <c r="CR22">
        <f t="shared" si="16"/>
        <v>0</v>
      </c>
      <c r="CS22">
        <f t="shared" si="17"/>
        <v>0</v>
      </c>
      <c r="CT22">
        <f t="shared" si="18"/>
        <v>0</v>
      </c>
      <c r="CU22">
        <f t="shared" si="19"/>
        <v>0</v>
      </c>
      <c r="CV22">
        <f t="shared" si="20"/>
        <v>0</v>
      </c>
    </row>
    <row r="23" spans="1:100" ht="16" x14ac:dyDescent="0.2">
      <c r="A23" s="12"/>
      <c r="B23" s="14" t="s">
        <v>7</v>
      </c>
      <c r="C23" s="9" t="s">
        <v>7</v>
      </c>
      <c r="D23" s="10" t="s">
        <v>7</v>
      </c>
      <c r="E23" s="17" t="s">
        <v>7</v>
      </c>
      <c r="F23" s="19" t="s">
        <v>7</v>
      </c>
      <c r="G23" s="30">
        <v>1</v>
      </c>
      <c r="H23" s="14" t="s">
        <v>7</v>
      </c>
      <c r="I23" s="9" t="s">
        <v>7</v>
      </c>
      <c r="J23" s="10" t="s">
        <v>7</v>
      </c>
      <c r="K23" s="11" t="s">
        <v>7</v>
      </c>
      <c r="L23" s="53" t="s">
        <v>7</v>
      </c>
      <c r="M23" s="30">
        <v>1</v>
      </c>
      <c r="N23" s="14" t="s">
        <v>7</v>
      </c>
      <c r="O23" s="9" t="s">
        <v>7</v>
      </c>
      <c r="P23" s="10" t="s">
        <v>7</v>
      </c>
      <c r="Q23" s="11" t="s">
        <v>7</v>
      </c>
      <c r="R23" s="53" t="s">
        <v>7</v>
      </c>
      <c r="S23" s="30">
        <v>0</v>
      </c>
      <c r="T23" s="14" t="s">
        <v>7</v>
      </c>
      <c r="U23" s="9" t="s">
        <v>7</v>
      </c>
      <c r="V23" s="10" t="s">
        <v>7</v>
      </c>
      <c r="W23" s="11" t="s">
        <v>7</v>
      </c>
      <c r="X23" s="53" t="s">
        <v>7</v>
      </c>
      <c r="Y23" s="30">
        <v>0</v>
      </c>
      <c r="Z23" s="14" t="s">
        <v>7</v>
      </c>
      <c r="AA23" s="9" t="s">
        <v>7</v>
      </c>
      <c r="AB23" s="10" t="s">
        <v>7</v>
      </c>
      <c r="AC23" s="11" t="s">
        <v>7</v>
      </c>
      <c r="AD23" s="53" t="s">
        <v>7</v>
      </c>
      <c r="AE23" s="30">
        <v>1</v>
      </c>
      <c r="AF23" s="14" t="s">
        <v>7</v>
      </c>
      <c r="AG23" s="9" t="s">
        <v>7</v>
      </c>
      <c r="AH23" s="10" t="s">
        <v>7</v>
      </c>
      <c r="AI23" s="11" t="s">
        <v>7</v>
      </c>
      <c r="AJ23" s="53" t="s">
        <v>7</v>
      </c>
      <c r="AK23" s="30">
        <v>1</v>
      </c>
      <c r="AL23" s="14" t="s">
        <v>7</v>
      </c>
      <c r="AM23" s="9" t="s">
        <v>7</v>
      </c>
      <c r="AN23" s="10" t="s">
        <v>7</v>
      </c>
      <c r="AO23" s="17" t="s">
        <v>7</v>
      </c>
      <c r="AP23" s="19" t="s">
        <v>7</v>
      </c>
      <c r="AQ23" s="30">
        <v>1</v>
      </c>
      <c r="AR23" s="14" t="s">
        <v>7</v>
      </c>
      <c r="AS23" s="9" t="s">
        <v>7</v>
      </c>
      <c r="AT23" s="10" t="s">
        <v>7</v>
      </c>
      <c r="AU23" s="17" t="s">
        <v>7</v>
      </c>
      <c r="AV23" s="19" t="s">
        <v>7</v>
      </c>
      <c r="AW23" s="30">
        <v>1</v>
      </c>
      <c r="AX23" s="14" t="s">
        <v>7</v>
      </c>
      <c r="AY23" s="9" t="s">
        <v>7</v>
      </c>
      <c r="AZ23" s="10" t="s">
        <v>7</v>
      </c>
      <c r="BA23" s="17" t="s">
        <v>7</v>
      </c>
      <c r="BB23" s="19" t="s">
        <v>7</v>
      </c>
      <c r="BC23" s="30">
        <v>1</v>
      </c>
      <c r="BD23" s="14" t="s">
        <v>7</v>
      </c>
      <c r="BE23" s="9" t="s">
        <v>7</v>
      </c>
      <c r="BF23" s="10" t="s">
        <v>7</v>
      </c>
      <c r="BG23" s="17" t="s">
        <v>7</v>
      </c>
      <c r="BH23" s="19" t="s">
        <v>7</v>
      </c>
      <c r="BI23" s="30">
        <v>1</v>
      </c>
      <c r="BJ23" s="14" t="s">
        <v>7</v>
      </c>
      <c r="BK23" s="9" t="s">
        <v>7</v>
      </c>
      <c r="BL23" s="10" t="s">
        <v>7</v>
      </c>
      <c r="BM23" s="17" t="s">
        <v>7</v>
      </c>
      <c r="BN23" s="19" t="s">
        <v>7</v>
      </c>
      <c r="BO23" s="30">
        <v>1</v>
      </c>
      <c r="BP23" s="14" t="s">
        <v>7</v>
      </c>
      <c r="BQ23" s="9" t="s">
        <v>7</v>
      </c>
      <c r="BR23" s="10" t="s">
        <v>7</v>
      </c>
      <c r="BS23" s="17" t="s">
        <v>7</v>
      </c>
      <c r="BT23" s="19" t="s">
        <v>7</v>
      </c>
      <c r="BU23" s="30">
        <v>1</v>
      </c>
      <c r="BV23" s="8" t="str">
        <f t="shared" si="7"/>
        <v>-</v>
      </c>
      <c r="BW23" s="9" t="str">
        <f t="shared" si="7"/>
        <v>-</v>
      </c>
      <c r="BX23" s="5" t="str">
        <f t="shared" si="7"/>
        <v>-</v>
      </c>
      <c r="BY23" s="6" t="str">
        <f t="shared" si="7"/>
        <v>-</v>
      </c>
      <c r="BZ23" s="7" t="str">
        <f t="shared" si="7"/>
        <v>-</v>
      </c>
      <c r="CA23" s="21" t="e">
        <f t="shared" si="8"/>
        <v>#DIV/0!</v>
      </c>
      <c r="CB23" s="35" t="e">
        <f t="shared" si="21"/>
        <v>#DIV/0!</v>
      </c>
      <c r="CC23">
        <f t="shared" si="9"/>
        <v>68</v>
      </c>
      <c r="CD23">
        <f t="shared" si="10"/>
        <v>68</v>
      </c>
      <c r="CE23">
        <f t="shared" si="11"/>
        <v>68</v>
      </c>
      <c r="CF23">
        <f t="shared" si="12"/>
        <v>68</v>
      </c>
      <c r="CG23">
        <f t="shared" si="13"/>
        <v>68</v>
      </c>
      <c r="CH23">
        <f t="shared" si="14"/>
        <v>68</v>
      </c>
      <c r="CI23">
        <f t="shared" si="14"/>
        <v>68</v>
      </c>
      <c r="CJ23">
        <f t="shared" si="14"/>
        <v>68</v>
      </c>
      <c r="CK23">
        <f t="shared" si="14"/>
        <v>68</v>
      </c>
      <c r="CL23">
        <f t="shared" si="14"/>
        <v>68</v>
      </c>
      <c r="CM23" t="str">
        <f t="shared" si="15"/>
        <v>D</v>
      </c>
      <c r="CN23" t="str">
        <f t="shared" si="15"/>
        <v>D</v>
      </c>
      <c r="CO23" t="str">
        <f t="shared" si="15"/>
        <v>D</v>
      </c>
      <c r="CP23" t="str">
        <f t="shared" si="15"/>
        <v>D</v>
      </c>
      <c r="CQ23" t="str">
        <f t="shared" si="15"/>
        <v>D</v>
      </c>
      <c r="CR23">
        <f t="shared" si="16"/>
        <v>0</v>
      </c>
      <c r="CS23">
        <f t="shared" si="17"/>
        <v>0</v>
      </c>
      <c r="CT23">
        <f t="shared" si="18"/>
        <v>0</v>
      </c>
      <c r="CU23">
        <f t="shared" si="19"/>
        <v>0</v>
      </c>
      <c r="CV23">
        <f t="shared" si="20"/>
        <v>0</v>
      </c>
    </row>
    <row r="24" spans="1:100" ht="16" x14ac:dyDescent="0.2">
      <c r="A24" s="12"/>
      <c r="B24" s="14" t="s">
        <v>7</v>
      </c>
      <c r="C24" s="9" t="s">
        <v>7</v>
      </c>
      <c r="D24" s="10" t="s">
        <v>7</v>
      </c>
      <c r="E24" s="17" t="s">
        <v>7</v>
      </c>
      <c r="F24" s="19" t="s">
        <v>7</v>
      </c>
      <c r="G24" s="30">
        <v>1</v>
      </c>
      <c r="H24" s="14" t="s">
        <v>7</v>
      </c>
      <c r="I24" s="9" t="s">
        <v>7</v>
      </c>
      <c r="J24" s="10" t="s">
        <v>7</v>
      </c>
      <c r="K24" s="11" t="s">
        <v>7</v>
      </c>
      <c r="L24" s="53" t="s">
        <v>7</v>
      </c>
      <c r="M24" s="30">
        <v>1</v>
      </c>
      <c r="N24" s="14" t="s">
        <v>7</v>
      </c>
      <c r="O24" s="9" t="s">
        <v>7</v>
      </c>
      <c r="P24" s="10" t="s">
        <v>7</v>
      </c>
      <c r="Q24" s="11" t="s">
        <v>7</v>
      </c>
      <c r="R24" s="53" t="s">
        <v>7</v>
      </c>
      <c r="S24" s="30">
        <v>1</v>
      </c>
      <c r="T24" s="14" t="s">
        <v>7</v>
      </c>
      <c r="U24" s="9" t="s">
        <v>7</v>
      </c>
      <c r="V24" s="10" t="s">
        <v>7</v>
      </c>
      <c r="W24" s="11" t="s">
        <v>7</v>
      </c>
      <c r="X24" s="53" t="s">
        <v>7</v>
      </c>
      <c r="Y24" s="30">
        <v>1</v>
      </c>
      <c r="Z24" s="14" t="s">
        <v>7</v>
      </c>
      <c r="AA24" s="9" t="s">
        <v>7</v>
      </c>
      <c r="AB24" s="10" t="s">
        <v>7</v>
      </c>
      <c r="AC24" s="11" t="s">
        <v>7</v>
      </c>
      <c r="AD24" s="53" t="s">
        <v>7</v>
      </c>
      <c r="AE24" s="30">
        <v>1</v>
      </c>
      <c r="AF24" s="14" t="s">
        <v>7</v>
      </c>
      <c r="AG24" s="9" t="s">
        <v>7</v>
      </c>
      <c r="AH24" s="10" t="s">
        <v>7</v>
      </c>
      <c r="AI24" s="11" t="s">
        <v>7</v>
      </c>
      <c r="AJ24" s="53" t="s">
        <v>7</v>
      </c>
      <c r="AK24" s="30">
        <v>1</v>
      </c>
      <c r="AL24" s="14" t="s">
        <v>7</v>
      </c>
      <c r="AM24" s="9" t="s">
        <v>7</v>
      </c>
      <c r="AN24" s="10" t="s">
        <v>7</v>
      </c>
      <c r="AO24" s="17" t="s">
        <v>7</v>
      </c>
      <c r="AP24" s="19" t="s">
        <v>7</v>
      </c>
      <c r="AQ24" s="30">
        <v>1</v>
      </c>
      <c r="AR24" s="14" t="s">
        <v>7</v>
      </c>
      <c r="AS24" s="9" t="s">
        <v>7</v>
      </c>
      <c r="AT24" s="10" t="s">
        <v>7</v>
      </c>
      <c r="AU24" s="17" t="s">
        <v>7</v>
      </c>
      <c r="AV24" s="19" t="s">
        <v>7</v>
      </c>
      <c r="AW24" s="30">
        <v>1</v>
      </c>
      <c r="AX24" s="14" t="s">
        <v>7</v>
      </c>
      <c r="AY24" s="9" t="s">
        <v>7</v>
      </c>
      <c r="AZ24" s="10" t="s">
        <v>7</v>
      </c>
      <c r="BA24" s="17" t="s">
        <v>7</v>
      </c>
      <c r="BB24" s="19" t="s">
        <v>7</v>
      </c>
      <c r="BC24" s="30">
        <v>1</v>
      </c>
      <c r="BD24" s="14" t="s">
        <v>7</v>
      </c>
      <c r="BE24" s="9" t="s">
        <v>7</v>
      </c>
      <c r="BF24" s="10" t="s">
        <v>7</v>
      </c>
      <c r="BG24" s="17" t="s">
        <v>7</v>
      </c>
      <c r="BH24" s="19" t="s">
        <v>7</v>
      </c>
      <c r="BI24" s="30">
        <v>1</v>
      </c>
      <c r="BJ24" s="14" t="s">
        <v>7</v>
      </c>
      <c r="BK24" s="9" t="s">
        <v>7</v>
      </c>
      <c r="BL24" s="10" t="s">
        <v>7</v>
      </c>
      <c r="BM24" s="17" t="s">
        <v>7</v>
      </c>
      <c r="BN24" s="19" t="s">
        <v>7</v>
      </c>
      <c r="BO24" s="30">
        <v>1</v>
      </c>
      <c r="BP24" s="14" t="s">
        <v>7</v>
      </c>
      <c r="BQ24" s="9" t="s">
        <v>7</v>
      </c>
      <c r="BR24" s="10" t="s">
        <v>7</v>
      </c>
      <c r="BS24" s="17" t="s">
        <v>7</v>
      </c>
      <c r="BT24" s="19" t="s">
        <v>7</v>
      </c>
      <c r="BU24" s="30">
        <v>1</v>
      </c>
      <c r="BV24" s="8" t="str">
        <f t="shared" si="7"/>
        <v>-</v>
      </c>
      <c r="BW24" s="9" t="str">
        <f t="shared" si="7"/>
        <v>-</v>
      </c>
      <c r="BX24" s="5" t="str">
        <f t="shared" si="7"/>
        <v>-</v>
      </c>
      <c r="BY24" s="6" t="str">
        <f t="shared" si="7"/>
        <v>-</v>
      </c>
      <c r="BZ24" s="7" t="str">
        <f t="shared" si="7"/>
        <v>-</v>
      </c>
      <c r="CA24" s="21" t="e">
        <f t="shared" si="8"/>
        <v>#DIV/0!</v>
      </c>
      <c r="CB24" s="35" t="e">
        <f t="shared" si="21"/>
        <v>#DIV/0!</v>
      </c>
      <c r="CC24">
        <f t="shared" si="9"/>
        <v>68</v>
      </c>
      <c r="CD24">
        <f t="shared" si="10"/>
        <v>68</v>
      </c>
      <c r="CE24">
        <f t="shared" si="11"/>
        <v>68</v>
      </c>
      <c r="CF24">
        <f t="shared" si="12"/>
        <v>68</v>
      </c>
      <c r="CG24">
        <f t="shared" si="13"/>
        <v>68</v>
      </c>
      <c r="CH24">
        <f t="shared" ref="CH24:CL25" si="61">CEILING(CC24,0.5)</f>
        <v>68</v>
      </c>
      <c r="CI24">
        <f t="shared" si="61"/>
        <v>68</v>
      </c>
      <c r="CJ24">
        <f t="shared" si="61"/>
        <v>68</v>
      </c>
      <c r="CK24">
        <f t="shared" si="61"/>
        <v>68</v>
      </c>
      <c r="CL24">
        <f t="shared" si="61"/>
        <v>68</v>
      </c>
      <c r="CM24" t="str">
        <f t="shared" ref="CM24:CQ25" si="62">CHAR(CH24)</f>
        <v>D</v>
      </c>
      <c r="CN24" t="str">
        <f t="shared" si="62"/>
        <v>D</v>
      </c>
      <c r="CO24" t="str">
        <f t="shared" si="62"/>
        <v>D</v>
      </c>
      <c r="CP24" t="str">
        <f t="shared" si="62"/>
        <v>D</v>
      </c>
      <c r="CQ24" t="str">
        <f t="shared" si="62"/>
        <v>D</v>
      </c>
      <c r="CR24">
        <f t="shared" si="16"/>
        <v>0</v>
      </c>
      <c r="CS24">
        <f t="shared" si="17"/>
        <v>0</v>
      </c>
      <c r="CT24">
        <f t="shared" si="18"/>
        <v>0</v>
      </c>
      <c r="CU24">
        <f t="shared" si="19"/>
        <v>0</v>
      </c>
      <c r="CV24">
        <f t="shared" si="20"/>
        <v>0</v>
      </c>
    </row>
    <row r="25" spans="1:100" ht="16" x14ac:dyDescent="0.2">
      <c r="A25" s="12"/>
      <c r="B25" s="14" t="s">
        <v>7</v>
      </c>
      <c r="C25" s="9" t="s">
        <v>7</v>
      </c>
      <c r="D25" s="10" t="s">
        <v>7</v>
      </c>
      <c r="E25" s="17" t="s">
        <v>7</v>
      </c>
      <c r="F25" s="19" t="s">
        <v>7</v>
      </c>
      <c r="G25" s="30">
        <v>1</v>
      </c>
      <c r="H25" s="14" t="s">
        <v>7</v>
      </c>
      <c r="I25" s="9" t="s">
        <v>7</v>
      </c>
      <c r="J25" s="10" t="s">
        <v>7</v>
      </c>
      <c r="K25" s="11" t="s">
        <v>7</v>
      </c>
      <c r="L25" s="53" t="s">
        <v>7</v>
      </c>
      <c r="M25" s="30">
        <v>0</v>
      </c>
      <c r="N25" s="14" t="s">
        <v>7</v>
      </c>
      <c r="O25" s="9" t="s">
        <v>7</v>
      </c>
      <c r="P25" s="10" t="s">
        <v>7</v>
      </c>
      <c r="Q25" s="11" t="s">
        <v>7</v>
      </c>
      <c r="R25" s="53" t="s">
        <v>7</v>
      </c>
      <c r="S25" s="30">
        <v>1</v>
      </c>
      <c r="T25" s="14" t="s">
        <v>7</v>
      </c>
      <c r="U25" s="9" t="s">
        <v>7</v>
      </c>
      <c r="V25" s="10" t="s">
        <v>7</v>
      </c>
      <c r="W25" s="11" t="s">
        <v>7</v>
      </c>
      <c r="X25" s="53" t="s">
        <v>7</v>
      </c>
      <c r="Y25" s="30">
        <v>1</v>
      </c>
      <c r="Z25" s="14" t="s">
        <v>7</v>
      </c>
      <c r="AA25" s="9" t="s">
        <v>7</v>
      </c>
      <c r="AB25" s="10" t="s">
        <v>7</v>
      </c>
      <c r="AC25" s="11" t="s">
        <v>7</v>
      </c>
      <c r="AD25" s="53" t="s">
        <v>7</v>
      </c>
      <c r="AE25" s="30">
        <v>1</v>
      </c>
      <c r="AF25" s="14" t="s">
        <v>7</v>
      </c>
      <c r="AG25" s="9" t="s">
        <v>7</v>
      </c>
      <c r="AH25" s="10" t="s">
        <v>7</v>
      </c>
      <c r="AI25" s="11" t="s">
        <v>7</v>
      </c>
      <c r="AJ25" s="53" t="s">
        <v>7</v>
      </c>
      <c r="AK25" s="30">
        <v>1</v>
      </c>
      <c r="AL25" s="14" t="s">
        <v>7</v>
      </c>
      <c r="AM25" s="9" t="s">
        <v>7</v>
      </c>
      <c r="AN25" s="10" t="s">
        <v>7</v>
      </c>
      <c r="AO25" s="17" t="s">
        <v>7</v>
      </c>
      <c r="AP25" s="19" t="s">
        <v>7</v>
      </c>
      <c r="AQ25" s="30">
        <v>1</v>
      </c>
      <c r="AR25" s="14" t="s">
        <v>7</v>
      </c>
      <c r="AS25" s="9" t="s">
        <v>7</v>
      </c>
      <c r="AT25" s="10" t="s">
        <v>7</v>
      </c>
      <c r="AU25" s="17" t="s">
        <v>7</v>
      </c>
      <c r="AV25" s="19" t="s">
        <v>7</v>
      </c>
      <c r="AW25" s="30">
        <v>1</v>
      </c>
      <c r="AX25" s="14" t="s">
        <v>7</v>
      </c>
      <c r="AY25" s="9" t="s">
        <v>7</v>
      </c>
      <c r="AZ25" s="10" t="s">
        <v>7</v>
      </c>
      <c r="BA25" s="17" t="s">
        <v>7</v>
      </c>
      <c r="BB25" s="19" t="s">
        <v>7</v>
      </c>
      <c r="BC25" s="30">
        <v>1</v>
      </c>
      <c r="BD25" s="14" t="s">
        <v>7</v>
      </c>
      <c r="BE25" s="9" t="s">
        <v>7</v>
      </c>
      <c r="BF25" s="10" t="s">
        <v>7</v>
      </c>
      <c r="BG25" s="17" t="s">
        <v>7</v>
      </c>
      <c r="BH25" s="19" t="s">
        <v>7</v>
      </c>
      <c r="BI25" s="30">
        <v>1</v>
      </c>
      <c r="BJ25" s="14" t="s">
        <v>7</v>
      </c>
      <c r="BK25" s="9" t="s">
        <v>7</v>
      </c>
      <c r="BL25" s="10" t="s">
        <v>7</v>
      </c>
      <c r="BM25" s="17" t="s">
        <v>7</v>
      </c>
      <c r="BN25" s="19" t="s">
        <v>7</v>
      </c>
      <c r="BO25" s="30">
        <v>1</v>
      </c>
      <c r="BP25" s="14" t="s">
        <v>7</v>
      </c>
      <c r="BQ25" s="9" t="s">
        <v>7</v>
      </c>
      <c r="BR25" s="10" t="s">
        <v>7</v>
      </c>
      <c r="BS25" s="17" t="s">
        <v>7</v>
      </c>
      <c r="BT25" s="19" t="s">
        <v>7</v>
      </c>
      <c r="BU25" s="30">
        <v>1</v>
      </c>
      <c r="BV25" s="8" t="str">
        <f t="shared" si="7"/>
        <v>-</v>
      </c>
      <c r="BW25" s="9" t="str">
        <f t="shared" si="7"/>
        <v>-</v>
      </c>
      <c r="BX25" s="5" t="str">
        <f t="shared" si="7"/>
        <v>-</v>
      </c>
      <c r="BY25" s="6" t="str">
        <f t="shared" si="7"/>
        <v>-</v>
      </c>
      <c r="BZ25" s="7" t="str">
        <f t="shared" si="7"/>
        <v>-</v>
      </c>
      <c r="CA25" s="21" t="e">
        <f t="shared" si="8"/>
        <v>#DIV/0!</v>
      </c>
      <c r="CB25" s="35" t="e">
        <f t="shared" si="21"/>
        <v>#DIV/0!</v>
      </c>
      <c r="CC25">
        <f t="shared" si="9"/>
        <v>68</v>
      </c>
      <c r="CD25">
        <f t="shared" si="10"/>
        <v>68</v>
      </c>
      <c r="CE25">
        <f t="shared" si="11"/>
        <v>68</v>
      </c>
      <c r="CF25">
        <f t="shared" si="12"/>
        <v>68</v>
      </c>
      <c r="CG25">
        <f t="shared" si="13"/>
        <v>68</v>
      </c>
      <c r="CH25">
        <f t="shared" si="61"/>
        <v>68</v>
      </c>
      <c r="CI25">
        <f t="shared" si="61"/>
        <v>68</v>
      </c>
      <c r="CJ25">
        <f t="shared" si="61"/>
        <v>68</v>
      </c>
      <c r="CK25">
        <f t="shared" si="61"/>
        <v>68</v>
      </c>
      <c r="CL25">
        <f t="shared" si="61"/>
        <v>68</v>
      </c>
      <c r="CM25" t="str">
        <f t="shared" si="62"/>
        <v>D</v>
      </c>
      <c r="CN25" t="str">
        <f t="shared" si="62"/>
        <v>D</v>
      </c>
      <c r="CO25" t="str">
        <f t="shared" si="62"/>
        <v>D</v>
      </c>
      <c r="CP25" t="str">
        <f t="shared" si="62"/>
        <v>D</v>
      </c>
      <c r="CQ25" t="str">
        <f t="shared" si="62"/>
        <v>D</v>
      </c>
      <c r="CR25">
        <f t="shared" si="16"/>
        <v>0</v>
      </c>
      <c r="CS25">
        <f t="shared" si="17"/>
        <v>0</v>
      </c>
      <c r="CT25">
        <f t="shared" si="18"/>
        <v>0</v>
      </c>
      <c r="CU25">
        <f t="shared" si="19"/>
        <v>0</v>
      </c>
      <c r="CV25">
        <f t="shared" si="20"/>
        <v>0</v>
      </c>
    </row>
    <row r="26" spans="1:100" ht="16" x14ac:dyDescent="0.2">
      <c r="A26" s="12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</row>
    <row r="27" spans="1:100" ht="16" x14ac:dyDescent="0.2">
      <c r="A27" s="12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</row>
    <row r="28" spans="1:100" ht="16" x14ac:dyDescent="0.2">
      <c r="A28" s="12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</row>
    <row r="29" spans="1:100" ht="16" x14ac:dyDescent="0.2">
      <c r="A29" s="12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</row>
    <row r="30" spans="1:100" ht="16" x14ac:dyDescent="0.2">
      <c r="A30" s="12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</row>
    <row r="31" spans="1:100" ht="16" x14ac:dyDescent="0.2">
      <c r="A31" s="12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</row>
    <row r="32" spans="1:100" ht="16" x14ac:dyDescent="0.2">
      <c r="A32" s="1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</row>
    <row r="33" spans="1:1" customFormat="1" ht="16" x14ac:dyDescent="0.2">
      <c r="A33" s="12"/>
    </row>
    <row r="34" spans="1:1" customFormat="1" ht="16" x14ac:dyDescent="0.2">
      <c r="A34" s="12"/>
    </row>
    <row r="35" spans="1:1" customFormat="1" ht="16" x14ac:dyDescent="0.2">
      <c r="A35" s="12"/>
    </row>
    <row r="36" spans="1:1" customFormat="1" ht="16" x14ac:dyDescent="0.2">
      <c r="A36" s="12"/>
    </row>
    <row r="37" spans="1:1" customFormat="1" ht="16" x14ac:dyDescent="0.2">
      <c r="A37" s="12"/>
    </row>
    <row r="38" spans="1:1" customFormat="1" ht="16" x14ac:dyDescent="0.2">
      <c r="A38" s="12"/>
    </row>
    <row r="39" spans="1:1" customFormat="1" ht="16" x14ac:dyDescent="0.2">
      <c r="A39" s="12"/>
    </row>
    <row r="40" spans="1:1" customFormat="1" ht="16" x14ac:dyDescent="0.2">
      <c r="A40" s="12"/>
    </row>
    <row r="41" spans="1:1" customFormat="1" ht="16" x14ac:dyDescent="0.2">
      <c r="A41" s="12"/>
    </row>
    <row r="42" spans="1:1" customFormat="1" ht="16" x14ac:dyDescent="0.2">
      <c r="A42" s="12"/>
    </row>
    <row r="43" spans="1:1" customFormat="1" ht="16" x14ac:dyDescent="0.2">
      <c r="A43" s="12"/>
    </row>
    <row r="44" spans="1:1" customFormat="1" ht="16" x14ac:dyDescent="0.2">
      <c r="A44" s="12"/>
    </row>
    <row r="45" spans="1:1" customFormat="1" ht="16" x14ac:dyDescent="0.2">
      <c r="A45" s="12"/>
    </row>
    <row r="46" spans="1:1" customFormat="1" ht="16" x14ac:dyDescent="0.2">
      <c r="A46" s="12"/>
    </row>
    <row r="47" spans="1:1" customFormat="1" ht="16" x14ac:dyDescent="0.2">
      <c r="A47" s="12"/>
    </row>
    <row r="48" spans="1:1" customFormat="1" ht="16" x14ac:dyDescent="0.2">
      <c r="A48" s="12"/>
    </row>
    <row r="49" spans="1:1" customFormat="1" ht="16" x14ac:dyDescent="0.2">
      <c r="A49" s="12"/>
    </row>
    <row r="50" spans="1:1" customFormat="1" ht="16" x14ac:dyDescent="0.2">
      <c r="A50" s="12"/>
    </row>
    <row r="51" spans="1:1" customFormat="1" ht="16" x14ac:dyDescent="0.2">
      <c r="A51" s="12"/>
    </row>
    <row r="52" spans="1:1" customFormat="1" ht="16" x14ac:dyDescent="0.2">
      <c r="A52" s="12"/>
    </row>
    <row r="53" spans="1:1" customFormat="1" ht="16" x14ac:dyDescent="0.2">
      <c r="A53" s="12"/>
    </row>
    <row r="54" spans="1:1" customFormat="1" ht="16" x14ac:dyDescent="0.2">
      <c r="A54" s="12"/>
    </row>
    <row r="55" spans="1:1" customFormat="1" ht="16" x14ac:dyDescent="0.2">
      <c r="A55" s="12"/>
    </row>
    <row r="56" spans="1:1" customFormat="1" ht="16" x14ac:dyDescent="0.2">
      <c r="A56" s="12"/>
    </row>
    <row r="57" spans="1:1" customFormat="1" ht="16" x14ac:dyDescent="0.2">
      <c r="A57" s="12"/>
    </row>
    <row r="58" spans="1:1" customFormat="1" ht="16" x14ac:dyDescent="0.2">
      <c r="A58" s="12"/>
    </row>
    <row r="59" spans="1:1" customFormat="1" ht="16" x14ac:dyDescent="0.2">
      <c r="A59" s="12"/>
    </row>
    <row r="60" spans="1:1" customFormat="1" ht="16" x14ac:dyDescent="0.2">
      <c r="A60" s="12"/>
    </row>
    <row r="61" spans="1:1" customFormat="1" ht="16" x14ac:dyDescent="0.2">
      <c r="A61" s="12"/>
    </row>
    <row r="62" spans="1:1" customFormat="1" ht="16" x14ac:dyDescent="0.2">
      <c r="A62" s="12"/>
    </row>
    <row r="63" spans="1:1" customFormat="1" ht="16" x14ac:dyDescent="0.2">
      <c r="A63" s="12"/>
    </row>
    <row r="64" spans="1:1" customFormat="1" ht="16" x14ac:dyDescent="0.2">
      <c r="A64" s="12"/>
    </row>
    <row r="65" spans="1:1" customFormat="1" ht="16" x14ac:dyDescent="0.2">
      <c r="A65" s="12"/>
    </row>
    <row r="66" spans="1:1" customFormat="1" ht="16" x14ac:dyDescent="0.2">
      <c r="A66" s="12"/>
    </row>
    <row r="67" spans="1:1" customFormat="1" ht="16" x14ac:dyDescent="0.2">
      <c r="A67" s="12"/>
    </row>
    <row r="68" spans="1:1" customFormat="1" ht="16" x14ac:dyDescent="0.2">
      <c r="A68" s="12"/>
    </row>
    <row r="69" spans="1:1" customFormat="1" ht="16" x14ac:dyDescent="0.2">
      <c r="A69" s="12"/>
    </row>
    <row r="70" spans="1:1" customFormat="1" ht="16" x14ac:dyDescent="0.2">
      <c r="A70" s="12"/>
    </row>
    <row r="71" spans="1:1" customFormat="1" ht="16" x14ac:dyDescent="0.2">
      <c r="A71" s="12"/>
    </row>
    <row r="72" spans="1:1" customFormat="1" ht="16" x14ac:dyDescent="0.2">
      <c r="A72" s="12"/>
    </row>
    <row r="73" spans="1:1" customFormat="1" ht="16" x14ac:dyDescent="0.2">
      <c r="A73" s="12"/>
    </row>
    <row r="74" spans="1:1" customFormat="1" ht="16" x14ac:dyDescent="0.2">
      <c r="A74" s="12"/>
    </row>
    <row r="75" spans="1:1" customFormat="1" ht="16" x14ac:dyDescent="0.2">
      <c r="A75" s="12"/>
    </row>
    <row r="76" spans="1:1" customFormat="1" ht="16" x14ac:dyDescent="0.2">
      <c r="A76" s="12"/>
    </row>
    <row r="77" spans="1:1" customFormat="1" ht="16" x14ac:dyDescent="0.2">
      <c r="A77" s="12"/>
    </row>
    <row r="78" spans="1:1" customFormat="1" ht="16" x14ac:dyDescent="0.2">
      <c r="A78" s="12"/>
    </row>
    <row r="79" spans="1:1" customFormat="1" ht="16" x14ac:dyDescent="0.2">
      <c r="A79" s="12"/>
    </row>
    <row r="80" spans="1:1" customFormat="1" ht="16" x14ac:dyDescent="0.2">
      <c r="A80" s="12"/>
    </row>
    <row r="81" spans="1:1" customFormat="1" ht="16" x14ac:dyDescent="0.2">
      <c r="A81" s="12"/>
    </row>
    <row r="82" spans="1:1" customFormat="1" ht="16" x14ac:dyDescent="0.2">
      <c r="A82" s="12"/>
    </row>
    <row r="83" spans="1:1" customFormat="1" ht="16" x14ac:dyDescent="0.2">
      <c r="A83" s="12"/>
    </row>
    <row r="84" spans="1:1" customFormat="1" ht="16" x14ac:dyDescent="0.2">
      <c r="A84" s="12"/>
    </row>
    <row r="85" spans="1:1" customFormat="1" ht="16" x14ac:dyDescent="0.2">
      <c r="A85" s="12"/>
    </row>
    <row r="86" spans="1:1" customFormat="1" ht="16" x14ac:dyDescent="0.2">
      <c r="A86" s="12"/>
    </row>
    <row r="87" spans="1:1" customFormat="1" ht="16" x14ac:dyDescent="0.2">
      <c r="A87" s="12"/>
    </row>
    <row r="88" spans="1:1" customFormat="1" ht="16" x14ac:dyDescent="0.2">
      <c r="A88" s="12"/>
    </row>
    <row r="89" spans="1:1" customFormat="1" ht="16" x14ac:dyDescent="0.2">
      <c r="A89" s="12"/>
    </row>
    <row r="90" spans="1:1" customFormat="1" ht="16" x14ac:dyDescent="0.2">
      <c r="A90" s="12"/>
    </row>
    <row r="91" spans="1:1" customFormat="1" ht="16" x14ac:dyDescent="0.2">
      <c r="A91" s="12"/>
    </row>
    <row r="92" spans="1:1" customFormat="1" ht="16" x14ac:dyDescent="0.2">
      <c r="A92" s="12"/>
    </row>
    <row r="93" spans="1:1" customFormat="1" ht="16" x14ac:dyDescent="0.2">
      <c r="A93" s="12"/>
    </row>
    <row r="94" spans="1:1" customFormat="1" ht="16" x14ac:dyDescent="0.2">
      <c r="A94" s="12"/>
    </row>
    <row r="95" spans="1:1" customFormat="1" ht="16" x14ac:dyDescent="0.2">
      <c r="A95" s="12"/>
    </row>
    <row r="96" spans="1:1" customFormat="1" ht="16" x14ac:dyDescent="0.2">
      <c r="A96" s="12"/>
    </row>
    <row r="97" spans="1:79" ht="16" x14ac:dyDescent="0.2">
      <c r="A97" s="12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</row>
    <row r="98" spans="1:79" ht="16" x14ac:dyDescent="0.2">
      <c r="A98" s="12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</row>
    <row r="99" spans="1:79" ht="16" x14ac:dyDescent="0.2">
      <c r="A99" s="12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</row>
    <row r="100" spans="1:79" ht="16" x14ac:dyDescent="0.2">
      <c r="A100" s="12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</row>
    <row r="101" spans="1:79" ht="16" x14ac:dyDescent="0.2">
      <c r="A101" s="12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</row>
    <row r="102" spans="1:79" ht="16" x14ac:dyDescent="0.2">
      <c r="A102" s="1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</row>
    <row r="103" spans="1:79" ht="16" x14ac:dyDescent="0.2">
      <c r="A103" s="12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</row>
    <row r="104" spans="1:79" ht="16" x14ac:dyDescent="0.2">
      <c r="A104" s="12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</row>
    <row r="105" spans="1:79" ht="16" x14ac:dyDescent="0.2">
      <c r="A105" s="12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</row>
    <row r="106" spans="1:79" ht="16" x14ac:dyDescent="0.2">
      <c r="A106" s="12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</row>
  </sheetData>
  <mergeCells count="13">
    <mergeCell ref="AL3:AP3"/>
    <mergeCell ref="BV3:BZ3"/>
    <mergeCell ref="B3:F3"/>
    <mergeCell ref="H3:L3"/>
    <mergeCell ref="N3:R3"/>
    <mergeCell ref="T3:X3"/>
    <mergeCell ref="Z3:AD3"/>
    <mergeCell ref="AF3:AJ3"/>
    <mergeCell ref="AR3:AV3"/>
    <mergeCell ref="AX3:BB3"/>
    <mergeCell ref="BD3:BH3"/>
    <mergeCell ref="BJ3:BN3"/>
    <mergeCell ref="BP3:BT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06"/>
  <sheetViews>
    <sheetView tabSelected="1" topLeftCell="A2" zoomScale="125" zoomScaleNormal="70" zoomScalePageLayoutView="70" workbookViewId="0">
      <selection activeCell="A18" sqref="A18"/>
    </sheetView>
  </sheetViews>
  <sheetFormatPr baseColWidth="10" defaultRowHeight="19" x14ac:dyDescent="0.25"/>
  <cols>
    <col min="1" max="1" width="26.6640625" style="69" customWidth="1"/>
    <col min="2" max="5" width="10.83203125" style="12"/>
    <col min="6" max="6" width="10.83203125" style="27"/>
    <col min="7" max="7" width="10.83203125" style="31"/>
    <col min="8" max="11" width="10.83203125" style="12"/>
    <col min="12" max="12" width="10.83203125" style="13"/>
    <col min="13" max="13" width="10.83203125" style="31"/>
    <col min="14" max="17" width="10.83203125" style="12"/>
    <col min="18" max="18" width="10.83203125" style="13"/>
    <col min="19" max="19" width="10.83203125" style="31"/>
    <col min="20" max="23" width="10.83203125" style="12"/>
    <col min="24" max="24" width="10.83203125" style="13"/>
    <col min="25" max="25" width="10.83203125" style="31"/>
    <col min="26" max="29" width="10.83203125" style="12"/>
    <col min="30" max="30" width="10.83203125" style="13"/>
    <col min="31" max="31" width="10.83203125" style="31"/>
    <col min="32" max="35" width="10.83203125" style="12"/>
    <col min="36" max="36" width="10.83203125" style="13"/>
    <col min="37" max="37" width="10.83203125" style="31"/>
    <col min="38" max="41" width="10.83203125" style="12"/>
    <col min="42" max="42" width="10.83203125" style="13"/>
    <col min="43" max="43" width="10.83203125" style="31"/>
    <col min="44" max="47" width="10.83203125" style="12"/>
    <col min="48" max="48" width="10.83203125" style="13"/>
    <col min="49" max="49" width="10.83203125" style="31"/>
    <col min="50" max="53" width="10.83203125" style="12"/>
    <col min="54" max="54" width="10.83203125" style="13"/>
    <col min="55" max="55" width="10.83203125" style="31"/>
    <col min="56" max="59" width="10.83203125" style="12"/>
    <col min="60" max="60" width="10.83203125" style="13"/>
    <col min="61" max="61" width="10.83203125" style="31"/>
    <col min="62" max="65" width="10.83203125" style="12"/>
    <col min="66" max="66" width="10.83203125" style="13"/>
    <col min="67" max="67" width="10.83203125" style="31"/>
    <col min="68" max="71" width="10.83203125" style="12"/>
    <col min="72" max="72" width="10.83203125" style="13"/>
    <col min="73" max="73" width="10.83203125" style="31"/>
    <col min="74" max="77" width="10.83203125" style="12"/>
    <col min="78" max="78" width="10.83203125" style="13"/>
    <col min="79" max="79" width="10.83203125" style="21"/>
    <col min="81" max="100" width="10.83203125" hidden="1" customWidth="1"/>
  </cols>
  <sheetData>
    <row r="1" spans="1:100" x14ac:dyDescent="0.25">
      <c r="A1" s="68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2"/>
    </row>
    <row r="2" spans="1:100" x14ac:dyDescent="0.25">
      <c r="A2" s="68"/>
      <c r="B2" s="1"/>
      <c r="C2" s="1"/>
      <c r="D2" s="1"/>
      <c r="E2" s="1"/>
      <c r="F2" s="1"/>
      <c r="G2" s="34"/>
      <c r="H2" s="1"/>
      <c r="I2" s="1"/>
      <c r="J2" s="1"/>
      <c r="K2" s="1"/>
      <c r="L2" s="1"/>
      <c r="M2" s="34"/>
      <c r="N2" s="1"/>
      <c r="O2" s="1"/>
      <c r="P2" s="1"/>
      <c r="Q2" s="1"/>
      <c r="R2" s="1"/>
      <c r="S2" s="34"/>
      <c r="T2" s="1"/>
      <c r="U2" s="1"/>
      <c r="V2" s="1"/>
      <c r="W2" s="1"/>
      <c r="X2" s="1"/>
      <c r="Y2" s="34"/>
      <c r="Z2" s="1"/>
      <c r="AA2" s="1"/>
      <c r="AB2" s="1"/>
      <c r="AC2" s="1"/>
      <c r="AD2" s="1"/>
      <c r="AE2" s="34"/>
      <c r="AF2" s="1"/>
      <c r="AG2" s="1"/>
      <c r="AH2" s="1"/>
      <c r="AI2" s="1"/>
      <c r="AJ2" s="1"/>
      <c r="AK2" s="34"/>
      <c r="AL2" s="1"/>
      <c r="AM2" s="1"/>
      <c r="AN2" s="1"/>
      <c r="AO2" s="1"/>
      <c r="AP2" s="1"/>
      <c r="AQ2" s="34"/>
      <c r="AR2" s="1"/>
      <c r="AS2" s="1"/>
      <c r="AT2" s="1"/>
      <c r="AU2" s="1"/>
      <c r="AV2" s="1"/>
      <c r="AW2" s="34"/>
      <c r="AX2" s="1"/>
      <c r="AY2" s="1"/>
      <c r="AZ2" s="1"/>
      <c r="BA2" s="1"/>
      <c r="BB2" s="1"/>
      <c r="BC2" s="34"/>
      <c r="BD2" s="1"/>
      <c r="BE2" s="1"/>
      <c r="BF2" s="1"/>
      <c r="BG2" s="1"/>
      <c r="BH2" s="1"/>
      <c r="BI2" s="34"/>
      <c r="BJ2" s="1"/>
      <c r="BK2" s="1"/>
      <c r="BL2" s="1"/>
      <c r="BM2" s="1"/>
      <c r="BN2" s="1"/>
      <c r="BO2" s="34"/>
      <c r="BP2" s="1"/>
      <c r="BQ2" s="1"/>
      <c r="BR2" s="1"/>
      <c r="BS2" s="1"/>
      <c r="BT2" s="1"/>
      <c r="BU2" s="34"/>
      <c r="BV2" s="1"/>
      <c r="BW2" s="1"/>
      <c r="BX2" s="1"/>
      <c r="BY2" s="1"/>
      <c r="BZ2" s="2"/>
      <c r="CD2" t="e">
        <f>(68-CODE(B6))*B$5*$G6+
(68-CODE(H6))*H$5*$M6+
(68-CODE(N6))*N$5*$S6+
(68-CODE(T6))*T$5*$Y6+
(68-CODE(Z6))*Z$5*$AE6+
(68-CODE(AF6))*AF$5*$AK6+
(68-CODE(AL6))*AL$5*$M6+
(68-CODE(AR6))*AR$5*$AQ6+
(68-CODE(AX6))*AX$5*$AV6</f>
        <v>#VALUE!</v>
      </c>
    </row>
    <row r="3" spans="1:100" x14ac:dyDescent="0.25">
      <c r="A3" s="68" t="s">
        <v>31</v>
      </c>
      <c r="B3" s="72" t="s">
        <v>18</v>
      </c>
      <c r="C3" s="73"/>
      <c r="D3" s="73"/>
      <c r="E3" s="73"/>
      <c r="F3" s="73"/>
      <c r="G3" s="33"/>
      <c r="H3" s="72" t="s">
        <v>19</v>
      </c>
      <c r="I3" s="73"/>
      <c r="J3" s="73"/>
      <c r="K3" s="73"/>
      <c r="L3" s="73"/>
      <c r="M3" s="33"/>
      <c r="N3" s="72" t="s">
        <v>20</v>
      </c>
      <c r="O3" s="73"/>
      <c r="P3" s="73"/>
      <c r="Q3" s="73"/>
      <c r="R3" s="73"/>
      <c r="S3" s="33"/>
      <c r="T3" s="72" t="s">
        <v>21</v>
      </c>
      <c r="U3" s="73"/>
      <c r="V3" s="73"/>
      <c r="W3" s="73"/>
      <c r="X3" s="73"/>
      <c r="Y3" s="33"/>
      <c r="Z3" s="72" t="s">
        <v>22</v>
      </c>
      <c r="AA3" s="73"/>
      <c r="AB3" s="73"/>
      <c r="AC3" s="73"/>
      <c r="AD3" s="73"/>
      <c r="AE3" s="33"/>
      <c r="AF3" s="72" t="s">
        <v>23</v>
      </c>
      <c r="AG3" s="73"/>
      <c r="AH3" s="73"/>
      <c r="AI3" s="73"/>
      <c r="AJ3" s="73"/>
      <c r="AK3" s="33"/>
      <c r="AL3" s="72" t="s">
        <v>24</v>
      </c>
      <c r="AM3" s="73"/>
      <c r="AN3" s="73"/>
      <c r="AO3" s="73"/>
      <c r="AP3" s="73"/>
      <c r="AQ3" s="33"/>
      <c r="AR3" s="72" t="s">
        <v>25</v>
      </c>
      <c r="AS3" s="73"/>
      <c r="AT3" s="73"/>
      <c r="AU3" s="73"/>
      <c r="AV3" s="73"/>
      <c r="AW3" s="33"/>
      <c r="AX3" s="72" t="s">
        <v>26</v>
      </c>
      <c r="AY3" s="73"/>
      <c r="AZ3" s="73"/>
      <c r="BA3" s="73"/>
      <c r="BB3" s="73"/>
      <c r="BC3" s="33"/>
      <c r="BD3" s="72" t="s">
        <v>27</v>
      </c>
      <c r="BE3" s="73"/>
      <c r="BF3" s="73"/>
      <c r="BG3" s="73"/>
      <c r="BH3" s="73"/>
      <c r="BI3" s="33"/>
      <c r="BJ3" s="72" t="s">
        <v>28</v>
      </c>
      <c r="BK3" s="73"/>
      <c r="BL3" s="73"/>
      <c r="BM3" s="73"/>
      <c r="BN3" s="73"/>
      <c r="BO3" s="33"/>
      <c r="BP3" s="72" t="s">
        <v>29</v>
      </c>
      <c r="BQ3" s="73"/>
      <c r="BR3" s="73"/>
      <c r="BS3" s="73"/>
      <c r="BT3" s="73"/>
      <c r="BU3" s="33"/>
      <c r="BV3" s="74" t="s">
        <v>5</v>
      </c>
      <c r="BW3" s="73"/>
      <c r="BX3" s="73"/>
      <c r="BY3" s="73"/>
      <c r="BZ3" s="75"/>
      <c r="CA3" s="21" t="s">
        <v>6</v>
      </c>
      <c r="CB3" t="s">
        <v>6</v>
      </c>
    </row>
    <row r="4" spans="1:100" x14ac:dyDescent="0.25">
      <c r="A4" s="68"/>
      <c r="B4" s="22" t="s">
        <v>0</v>
      </c>
      <c r="C4" s="20" t="s">
        <v>1</v>
      </c>
      <c r="D4" s="23" t="s">
        <v>2</v>
      </c>
      <c r="E4" s="18" t="s">
        <v>3</v>
      </c>
      <c r="F4" s="32" t="s">
        <v>4</v>
      </c>
      <c r="G4" s="28" t="s">
        <v>8</v>
      </c>
      <c r="H4" s="22" t="s">
        <v>0</v>
      </c>
      <c r="I4" s="20" t="s">
        <v>1</v>
      </c>
      <c r="J4" s="23" t="s">
        <v>2</v>
      </c>
      <c r="K4" s="18" t="s">
        <v>3</v>
      </c>
      <c r="L4" s="32" t="s">
        <v>4</v>
      </c>
      <c r="M4" s="28" t="s">
        <v>8</v>
      </c>
      <c r="N4" s="22" t="s">
        <v>0</v>
      </c>
      <c r="O4" s="20" t="s">
        <v>1</v>
      </c>
      <c r="P4" s="23" t="s">
        <v>2</v>
      </c>
      <c r="Q4" s="18" t="s">
        <v>3</v>
      </c>
      <c r="R4" s="32" t="s">
        <v>4</v>
      </c>
      <c r="S4" s="28" t="s">
        <v>8</v>
      </c>
      <c r="T4" s="22" t="s">
        <v>0</v>
      </c>
      <c r="U4" s="20" t="s">
        <v>1</v>
      </c>
      <c r="V4" s="23" t="s">
        <v>2</v>
      </c>
      <c r="W4" s="18" t="s">
        <v>3</v>
      </c>
      <c r="X4" s="32" t="s">
        <v>4</v>
      </c>
      <c r="Y4" s="28" t="s">
        <v>8</v>
      </c>
      <c r="Z4" s="22" t="s">
        <v>0</v>
      </c>
      <c r="AA4" s="20" t="s">
        <v>1</v>
      </c>
      <c r="AB4" s="23" t="s">
        <v>2</v>
      </c>
      <c r="AC4" s="18" t="s">
        <v>3</v>
      </c>
      <c r="AD4" s="32" t="s">
        <v>4</v>
      </c>
      <c r="AE4" s="28" t="s">
        <v>8</v>
      </c>
      <c r="AF4" s="22" t="s">
        <v>0</v>
      </c>
      <c r="AG4" s="20" t="s">
        <v>1</v>
      </c>
      <c r="AH4" s="23" t="s">
        <v>2</v>
      </c>
      <c r="AI4" s="18" t="s">
        <v>3</v>
      </c>
      <c r="AJ4" s="32" t="s">
        <v>4</v>
      </c>
      <c r="AK4" s="28" t="s">
        <v>8</v>
      </c>
      <c r="AL4" s="22" t="s">
        <v>0</v>
      </c>
      <c r="AM4" s="20" t="s">
        <v>1</v>
      </c>
      <c r="AN4" s="23" t="s">
        <v>2</v>
      </c>
      <c r="AO4" s="18" t="s">
        <v>3</v>
      </c>
      <c r="AP4" s="32" t="s">
        <v>4</v>
      </c>
      <c r="AQ4" s="28" t="s">
        <v>8</v>
      </c>
      <c r="AR4" s="22" t="s">
        <v>0</v>
      </c>
      <c r="AS4" s="20" t="s">
        <v>1</v>
      </c>
      <c r="AT4" s="23" t="s">
        <v>2</v>
      </c>
      <c r="AU4" s="18" t="s">
        <v>3</v>
      </c>
      <c r="AV4" s="32" t="s">
        <v>4</v>
      </c>
      <c r="AW4" s="28" t="s">
        <v>8</v>
      </c>
      <c r="AX4" s="22" t="s">
        <v>0</v>
      </c>
      <c r="AY4" s="20" t="s">
        <v>1</v>
      </c>
      <c r="AZ4" s="23" t="s">
        <v>2</v>
      </c>
      <c r="BA4" s="18" t="s">
        <v>3</v>
      </c>
      <c r="BB4" s="32" t="s">
        <v>4</v>
      </c>
      <c r="BC4" s="28" t="s">
        <v>8</v>
      </c>
      <c r="BD4" s="22" t="s">
        <v>0</v>
      </c>
      <c r="BE4" s="20" t="s">
        <v>1</v>
      </c>
      <c r="BF4" s="23" t="s">
        <v>2</v>
      </c>
      <c r="BG4" s="18" t="s">
        <v>3</v>
      </c>
      <c r="BH4" s="32" t="s">
        <v>4</v>
      </c>
      <c r="BI4" s="28" t="s">
        <v>8</v>
      </c>
      <c r="BJ4" s="22" t="s">
        <v>0</v>
      </c>
      <c r="BK4" s="20" t="s">
        <v>1</v>
      </c>
      <c r="BL4" s="23" t="s">
        <v>2</v>
      </c>
      <c r="BM4" s="18" t="s">
        <v>3</v>
      </c>
      <c r="BN4" s="32" t="s">
        <v>4</v>
      </c>
      <c r="BO4" s="28" t="s">
        <v>8</v>
      </c>
      <c r="BP4" s="22" t="s">
        <v>0</v>
      </c>
      <c r="BQ4" s="20" t="s">
        <v>1</v>
      </c>
      <c r="BR4" s="23" t="s">
        <v>2</v>
      </c>
      <c r="BS4" s="18" t="s">
        <v>3</v>
      </c>
      <c r="BT4" s="32" t="s">
        <v>4</v>
      </c>
      <c r="BU4" s="28" t="s">
        <v>8</v>
      </c>
      <c r="BV4" s="3" t="s">
        <v>0</v>
      </c>
      <c r="BW4" s="4" t="s">
        <v>1</v>
      </c>
      <c r="BX4" s="5" t="s">
        <v>2</v>
      </c>
      <c r="BY4" s="6" t="s">
        <v>3</v>
      </c>
      <c r="BZ4" s="7" t="s">
        <v>4</v>
      </c>
    </row>
    <row r="5" spans="1:100" x14ac:dyDescent="0.25">
      <c r="A5" s="70" t="s">
        <v>30</v>
      </c>
      <c r="B5" s="24">
        <v>0</v>
      </c>
      <c r="C5" s="24">
        <v>0</v>
      </c>
      <c r="D5" s="24">
        <v>0</v>
      </c>
      <c r="E5" s="24">
        <v>0</v>
      </c>
      <c r="F5" s="24">
        <v>0</v>
      </c>
      <c r="G5" s="29"/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9"/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9"/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9"/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9"/>
      <c r="AF5" s="24">
        <v>0</v>
      </c>
      <c r="AG5" s="24">
        <v>0</v>
      </c>
      <c r="AH5" s="24">
        <v>0</v>
      </c>
      <c r="AI5" s="24">
        <v>0</v>
      </c>
      <c r="AJ5" s="24">
        <v>0</v>
      </c>
      <c r="AK5" s="29"/>
      <c r="AL5" s="24">
        <v>0</v>
      </c>
      <c r="AM5" s="24">
        <v>0</v>
      </c>
      <c r="AN5" s="24">
        <v>0</v>
      </c>
      <c r="AO5" s="24">
        <v>0</v>
      </c>
      <c r="AP5" s="24">
        <v>0</v>
      </c>
      <c r="AQ5" s="29"/>
      <c r="AR5" s="24">
        <v>0</v>
      </c>
      <c r="AS5" s="24">
        <v>0</v>
      </c>
      <c r="AT5" s="24">
        <v>0</v>
      </c>
      <c r="AU5" s="24">
        <v>0</v>
      </c>
      <c r="AV5" s="24">
        <v>0</v>
      </c>
      <c r="AW5" s="29"/>
      <c r="AX5" s="24">
        <v>0</v>
      </c>
      <c r="AY5" s="24">
        <v>0</v>
      </c>
      <c r="AZ5" s="24">
        <v>0</v>
      </c>
      <c r="BA5" s="24">
        <v>0</v>
      </c>
      <c r="BB5" s="24">
        <v>0</v>
      </c>
      <c r="BC5" s="29"/>
      <c r="BD5" s="24">
        <v>0</v>
      </c>
      <c r="BE5" s="24">
        <v>0</v>
      </c>
      <c r="BF5" s="24">
        <v>0</v>
      </c>
      <c r="BG5" s="24">
        <v>0</v>
      </c>
      <c r="BH5" s="24">
        <v>0</v>
      </c>
      <c r="BI5" s="29"/>
      <c r="BJ5" s="24">
        <v>0</v>
      </c>
      <c r="BK5" s="24">
        <v>0</v>
      </c>
      <c r="BL5" s="24">
        <v>0</v>
      </c>
      <c r="BM5" s="24">
        <v>0</v>
      </c>
      <c r="BN5" s="24">
        <v>0</v>
      </c>
      <c r="BO5" s="29"/>
      <c r="BP5" s="24">
        <v>0</v>
      </c>
      <c r="BQ5" s="24">
        <v>0</v>
      </c>
      <c r="BR5" s="24">
        <v>0</v>
      </c>
      <c r="BS5" s="24">
        <v>0</v>
      </c>
      <c r="BT5" s="24">
        <v>0</v>
      </c>
      <c r="BU5" s="29"/>
      <c r="BV5" s="25">
        <f>B$5+H$5+N$5+T$5+Z$5+AF$5+AL$5+AR$5+AX$5+BD$5+BJ$5+BP$5</f>
        <v>0</v>
      </c>
      <c r="BW5" s="25">
        <f t="shared" ref="BW5:BZ5" si="0">C$5+I$5+O$5+U$5+AA$5+AG$5+AM$5+AS$5+AY$5+BE$5+BK$5+BQ$5</f>
        <v>0</v>
      </c>
      <c r="BX5" s="25">
        <f t="shared" si="0"/>
        <v>0</v>
      </c>
      <c r="BY5" s="25">
        <f t="shared" si="0"/>
        <v>0</v>
      </c>
      <c r="BZ5" s="25">
        <f t="shared" si="0"/>
        <v>0</v>
      </c>
      <c r="CA5" s="26"/>
    </row>
    <row r="6" spans="1:100" ht="16" x14ac:dyDescent="0.2">
      <c r="A6" s="12"/>
      <c r="B6" s="14" t="s">
        <v>7</v>
      </c>
      <c r="C6" s="9" t="s">
        <v>7</v>
      </c>
      <c r="D6" s="10" t="s">
        <v>7</v>
      </c>
      <c r="E6" s="17" t="s">
        <v>7</v>
      </c>
      <c r="F6" s="19" t="s">
        <v>7</v>
      </c>
      <c r="G6" s="30">
        <v>1</v>
      </c>
      <c r="H6" s="14" t="s">
        <v>7</v>
      </c>
      <c r="I6" s="9" t="s">
        <v>7</v>
      </c>
      <c r="J6" s="10" t="s">
        <v>7</v>
      </c>
      <c r="K6" s="11" t="s">
        <v>7</v>
      </c>
      <c r="L6" s="53" t="s">
        <v>7</v>
      </c>
      <c r="M6" s="30">
        <v>1</v>
      </c>
      <c r="N6" s="14" t="s">
        <v>7</v>
      </c>
      <c r="O6" s="9" t="s">
        <v>7</v>
      </c>
      <c r="P6" s="10" t="s">
        <v>7</v>
      </c>
      <c r="Q6" s="11" t="s">
        <v>7</v>
      </c>
      <c r="R6" s="53" t="s">
        <v>7</v>
      </c>
      <c r="S6" s="30">
        <v>1</v>
      </c>
      <c r="T6" s="14" t="s">
        <v>7</v>
      </c>
      <c r="U6" s="9" t="s">
        <v>7</v>
      </c>
      <c r="V6" s="10" t="s">
        <v>7</v>
      </c>
      <c r="W6" s="11" t="s">
        <v>7</v>
      </c>
      <c r="X6" s="53" t="s">
        <v>7</v>
      </c>
      <c r="Y6" s="30">
        <v>1</v>
      </c>
      <c r="Z6" s="14" t="s">
        <v>7</v>
      </c>
      <c r="AA6" s="9" t="s">
        <v>7</v>
      </c>
      <c r="AB6" s="10" t="s">
        <v>7</v>
      </c>
      <c r="AC6" s="11" t="s">
        <v>7</v>
      </c>
      <c r="AD6" s="53" t="s">
        <v>7</v>
      </c>
      <c r="AE6" s="30">
        <v>1</v>
      </c>
      <c r="AF6" s="14" t="s">
        <v>7</v>
      </c>
      <c r="AG6" s="9" t="s">
        <v>7</v>
      </c>
      <c r="AH6" s="10" t="s">
        <v>7</v>
      </c>
      <c r="AI6" s="11" t="s">
        <v>7</v>
      </c>
      <c r="AJ6" s="53" t="s">
        <v>7</v>
      </c>
      <c r="AK6" s="30">
        <v>1</v>
      </c>
      <c r="AL6" s="14" t="s">
        <v>7</v>
      </c>
      <c r="AM6" s="9" t="s">
        <v>7</v>
      </c>
      <c r="AN6" s="10" t="s">
        <v>7</v>
      </c>
      <c r="AO6" s="17" t="s">
        <v>7</v>
      </c>
      <c r="AP6" s="19" t="s">
        <v>7</v>
      </c>
      <c r="AQ6" s="30">
        <v>1</v>
      </c>
      <c r="AR6" s="14" t="s">
        <v>7</v>
      </c>
      <c r="AS6" s="9" t="s">
        <v>7</v>
      </c>
      <c r="AT6" s="10" t="s">
        <v>7</v>
      </c>
      <c r="AU6" s="17" t="s">
        <v>7</v>
      </c>
      <c r="AV6" s="19" t="s">
        <v>7</v>
      </c>
      <c r="AW6" s="30">
        <v>1</v>
      </c>
      <c r="AX6" s="14" t="s">
        <v>7</v>
      </c>
      <c r="AY6" s="9" t="s">
        <v>7</v>
      </c>
      <c r="AZ6" s="10" t="s">
        <v>7</v>
      </c>
      <c r="BA6" s="17" t="s">
        <v>7</v>
      </c>
      <c r="BB6" s="19" t="s">
        <v>7</v>
      </c>
      <c r="BC6" s="30">
        <v>1</v>
      </c>
      <c r="BD6" s="14" t="s">
        <v>7</v>
      </c>
      <c r="BE6" s="9" t="s">
        <v>7</v>
      </c>
      <c r="BF6" s="10" t="s">
        <v>7</v>
      </c>
      <c r="BG6" s="17" t="s">
        <v>7</v>
      </c>
      <c r="BH6" s="19" t="s">
        <v>7</v>
      </c>
      <c r="BI6" s="30">
        <v>1</v>
      </c>
      <c r="BJ6" s="14" t="s">
        <v>7</v>
      </c>
      <c r="BK6" s="9" t="s">
        <v>7</v>
      </c>
      <c r="BL6" s="10" t="s">
        <v>7</v>
      </c>
      <c r="BM6" s="17" t="s">
        <v>7</v>
      </c>
      <c r="BN6" s="19" t="s">
        <v>7</v>
      </c>
      <c r="BO6" s="30">
        <v>1</v>
      </c>
      <c r="BP6" s="14" t="s">
        <v>7</v>
      </c>
      <c r="BQ6" s="9" t="s">
        <v>7</v>
      </c>
      <c r="BR6" s="10" t="s">
        <v>7</v>
      </c>
      <c r="BS6" s="17" t="s">
        <v>7</v>
      </c>
      <c r="BT6" s="19" t="s">
        <v>7</v>
      </c>
      <c r="BU6" s="30">
        <v>1</v>
      </c>
      <c r="BV6" s="8" t="str">
        <f>IF(CR6=0,"-",CM6)</f>
        <v>-</v>
      </c>
      <c r="BW6" s="9" t="str">
        <f>IF(CS6=0,"-",CN6)</f>
        <v>-</v>
      </c>
      <c r="BX6" s="5" t="str">
        <f t="shared" ref="BX6:BZ22" si="1">IF(CT6=0,"-",CO6)</f>
        <v>-</v>
      </c>
      <c r="BY6" s="6" t="str">
        <f t="shared" si="1"/>
        <v>-</v>
      </c>
      <c r="BZ6" s="7" t="str">
        <f t="shared" si="1"/>
        <v>-</v>
      </c>
      <c r="CA6" s="21" t="e">
        <f>((68-CODE(BV6))*CR6+(68-CODE(BW6))*CS6+(68-CODE(BX6))*CT6+(68-CODE(BY6))*CU6+(68-CODE(BZ6))*CV6)/(SUM(CR6:CV6)*3)*20</f>
        <v>#DIV/0!</v>
      </c>
      <c r="CB6" s="35" t="e">
        <f t="shared" ref="CB6:CB7" si="2">CEILING(CA6,0.5)</f>
        <v>#DIV/0!</v>
      </c>
      <c r="CC6">
        <f>IF(CR6=0,68,(68-((68-CODE(B6))*B$5*$G6+(68-CODE(H6))*H$5*$M6+(68-CODE(N6))*N$5*$S6+(68-CODE(T6))*T$5*$Y6+(68-CODE(Z6))*Z$5*$AE6+(68-CODE(AF6))*AF$5*$AK6+(68-CODE(AL6))*AL$5*$M6+(68-CODE(AR6))*AR$5*$AQ6+(68-CODE(AX6))*AX$5*$BC6+(68-CODE(BD6))*BD$5*$BI6+(68-CODE(BJ6))*BJ$5*$BO6+(68-CODE(BP6))*BP$5*$BU6)/CR6))</f>
        <v>68</v>
      </c>
      <c r="CD6">
        <f t="shared" ref="CD6:CG21" si="3">IF(CS6=0,68,(68-((68-CODE(C6))*C$5*$G6+(68-CODE(I6))*I$5*$M6+(68-CODE(O6))*O$5*$S6+(68-CODE(U6))*U$5*$Y6+(68-CODE(AA6))*AA$5*$AE6+(68-CODE(AG6))*AG$5*$AK6+(68-CODE(AM6))*AM$5*$M6+(68-CODE(AS6))*AS$5*$AQ6+(68-CODE(AY6))*AY$5*$BC6+(68-CODE(BE6))*BE$5*$BI6+(68-CODE(BK6))*BK$5*$BO6+(68-CODE(BQ6))*BQ$5*$BU6)/CS6))</f>
        <v>68</v>
      </c>
      <c r="CE6">
        <f t="shared" si="3"/>
        <v>68</v>
      </c>
      <c r="CF6">
        <f t="shared" si="3"/>
        <v>68</v>
      </c>
      <c r="CG6">
        <f t="shared" si="3"/>
        <v>68</v>
      </c>
      <c r="CH6">
        <f>CEILING(CC6,0.5)</f>
        <v>68</v>
      </c>
      <c r="CI6">
        <f t="shared" ref="CI6:CL22" si="4">CEILING(CD6,0.5)</f>
        <v>68</v>
      </c>
      <c r="CJ6">
        <f t="shared" si="4"/>
        <v>68</v>
      </c>
      <c r="CK6">
        <f t="shared" si="4"/>
        <v>68</v>
      </c>
      <c r="CL6">
        <f t="shared" si="4"/>
        <v>68</v>
      </c>
      <c r="CM6" t="str">
        <f>CHAR(CH6)</f>
        <v>D</v>
      </c>
      <c r="CN6" t="str">
        <f t="shared" ref="CN6:CQ6" si="5">CHAR(CI6)</f>
        <v>D</v>
      </c>
      <c r="CO6" t="str">
        <f t="shared" si="5"/>
        <v>D</v>
      </c>
      <c r="CP6" t="str">
        <f t="shared" si="5"/>
        <v>D</v>
      </c>
      <c r="CQ6" t="str">
        <f t="shared" si="5"/>
        <v>D</v>
      </c>
      <c r="CR6">
        <f>B$5*$G6+H$5*$M6+N$5*$S6+T$5*$Y6+Z$5*$AE6+AF$5*$AK6+AL$5*$AQ6+AR$5*$AW6+AX$5*$BC6+BD$5*$BI6+BJ$5*$BO6+BP$5*$BU6</f>
        <v>0</v>
      </c>
      <c r="CS6">
        <f>C$5*$G6+I$5*$M6+O$5*$S6+U$5*$Y6+AA$5*$AE6+AG$5*$AK6+AM$5*$AQ6+AS$5*$AW6+AY$5*$BC6+BE$5*$BI6+BK$5*$BO6+BQ$5*$BU6</f>
        <v>0</v>
      </c>
      <c r="CT6">
        <f t="shared" ref="CT6:CV6" si="6">D$5*$G6+J$5*$M6+P$5*$S6+V$5*$Y6+AB$5*$AE6+AH$5*$AK6+AN$5*$AQ6+AT$5*$AW6+AZ$5*$BC6+BF$5*$BI6+BL$5*$BO6+BR$5*$BU6</f>
        <v>0</v>
      </c>
      <c r="CU6">
        <f t="shared" si="6"/>
        <v>0</v>
      </c>
      <c r="CV6">
        <f t="shared" si="6"/>
        <v>0</v>
      </c>
    </row>
    <row r="7" spans="1:100" ht="16" x14ac:dyDescent="0.2">
      <c r="A7" s="12"/>
      <c r="B7" s="14" t="s">
        <v>7</v>
      </c>
      <c r="C7" s="9" t="s">
        <v>7</v>
      </c>
      <c r="D7" s="10" t="s">
        <v>7</v>
      </c>
      <c r="E7" s="17" t="s">
        <v>7</v>
      </c>
      <c r="F7" s="19" t="s">
        <v>7</v>
      </c>
      <c r="G7" s="30">
        <v>1</v>
      </c>
      <c r="H7" s="14" t="s">
        <v>7</v>
      </c>
      <c r="I7" s="9" t="s">
        <v>7</v>
      </c>
      <c r="J7" s="10" t="s">
        <v>7</v>
      </c>
      <c r="K7" s="11" t="s">
        <v>7</v>
      </c>
      <c r="L7" s="53" t="s">
        <v>7</v>
      </c>
      <c r="M7" s="30">
        <v>1</v>
      </c>
      <c r="N7" s="14" t="s">
        <v>7</v>
      </c>
      <c r="O7" s="9" t="s">
        <v>7</v>
      </c>
      <c r="P7" s="10" t="s">
        <v>7</v>
      </c>
      <c r="Q7" s="11" t="s">
        <v>7</v>
      </c>
      <c r="R7" s="53" t="s">
        <v>7</v>
      </c>
      <c r="S7" s="30">
        <v>1</v>
      </c>
      <c r="T7" s="14" t="s">
        <v>7</v>
      </c>
      <c r="U7" s="9" t="s">
        <v>7</v>
      </c>
      <c r="V7" s="10" t="s">
        <v>7</v>
      </c>
      <c r="W7" s="11" t="s">
        <v>7</v>
      </c>
      <c r="X7" s="53" t="s">
        <v>7</v>
      </c>
      <c r="Y7" s="30">
        <v>1</v>
      </c>
      <c r="Z7" s="14" t="s">
        <v>7</v>
      </c>
      <c r="AA7" s="9" t="s">
        <v>7</v>
      </c>
      <c r="AB7" s="10" t="s">
        <v>7</v>
      </c>
      <c r="AC7" s="11" t="s">
        <v>7</v>
      </c>
      <c r="AD7" s="53" t="s">
        <v>7</v>
      </c>
      <c r="AE7" s="30">
        <v>1</v>
      </c>
      <c r="AF7" s="14" t="s">
        <v>7</v>
      </c>
      <c r="AG7" s="9" t="s">
        <v>7</v>
      </c>
      <c r="AH7" s="10" t="s">
        <v>7</v>
      </c>
      <c r="AI7" s="11" t="s">
        <v>7</v>
      </c>
      <c r="AJ7" s="53" t="s">
        <v>7</v>
      </c>
      <c r="AK7" s="30">
        <v>1</v>
      </c>
      <c r="AL7" s="14" t="s">
        <v>7</v>
      </c>
      <c r="AM7" s="9" t="s">
        <v>7</v>
      </c>
      <c r="AN7" s="10" t="s">
        <v>7</v>
      </c>
      <c r="AO7" s="17" t="s">
        <v>7</v>
      </c>
      <c r="AP7" s="19" t="s">
        <v>7</v>
      </c>
      <c r="AQ7" s="30">
        <v>1</v>
      </c>
      <c r="AR7" s="14" t="s">
        <v>7</v>
      </c>
      <c r="AS7" s="9" t="s">
        <v>7</v>
      </c>
      <c r="AT7" s="10" t="s">
        <v>7</v>
      </c>
      <c r="AU7" s="17" t="s">
        <v>7</v>
      </c>
      <c r="AV7" s="19" t="s">
        <v>7</v>
      </c>
      <c r="AW7" s="30">
        <v>1</v>
      </c>
      <c r="AX7" s="14" t="s">
        <v>7</v>
      </c>
      <c r="AY7" s="9" t="s">
        <v>7</v>
      </c>
      <c r="AZ7" s="10" t="s">
        <v>7</v>
      </c>
      <c r="BA7" s="17" t="s">
        <v>7</v>
      </c>
      <c r="BB7" s="19" t="s">
        <v>7</v>
      </c>
      <c r="BC7" s="30">
        <v>1</v>
      </c>
      <c r="BD7" s="14" t="s">
        <v>7</v>
      </c>
      <c r="BE7" s="9" t="s">
        <v>7</v>
      </c>
      <c r="BF7" s="10" t="s">
        <v>7</v>
      </c>
      <c r="BG7" s="17" t="s">
        <v>7</v>
      </c>
      <c r="BH7" s="19" t="s">
        <v>7</v>
      </c>
      <c r="BI7" s="30">
        <v>1</v>
      </c>
      <c r="BJ7" s="14" t="s">
        <v>7</v>
      </c>
      <c r="BK7" s="9" t="s">
        <v>7</v>
      </c>
      <c r="BL7" s="10" t="s">
        <v>7</v>
      </c>
      <c r="BM7" s="17" t="s">
        <v>7</v>
      </c>
      <c r="BN7" s="19" t="s">
        <v>7</v>
      </c>
      <c r="BO7" s="30">
        <v>1</v>
      </c>
      <c r="BP7" s="14" t="s">
        <v>7</v>
      </c>
      <c r="BQ7" s="9" t="s">
        <v>7</v>
      </c>
      <c r="BR7" s="10" t="s">
        <v>7</v>
      </c>
      <c r="BS7" s="17" t="s">
        <v>7</v>
      </c>
      <c r="BT7" s="19" t="s">
        <v>7</v>
      </c>
      <c r="BU7" s="30">
        <v>1</v>
      </c>
      <c r="BV7" s="8" t="str">
        <f t="shared" ref="BV7:BZ25" si="7">IF(CR7=0,"-",CM7)</f>
        <v>-</v>
      </c>
      <c r="BW7" s="9" t="str">
        <f t="shared" si="7"/>
        <v>-</v>
      </c>
      <c r="BX7" s="5" t="str">
        <f t="shared" si="1"/>
        <v>-</v>
      </c>
      <c r="BY7" s="6" t="str">
        <f t="shared" si="1"/>
        <v>-</v>
      </c>
      <c r="BZ7" s="7" t="str">
        <f t="shared" si="1"/>
        <v>-</v>
      </c>
      <c r="CA7" s="21" t="e">
        <f t="shared" ref="CA7:CA25" si="8">((68-CODE(BV7))*CR7+(68-CODE(BW7))*CS7+(68-CODE(BX7))*CT7+(68-CODE(BY7))*CU7+(68-CODE(BZ7))*CV7)/(SUM(CR7:CV7)*3)*20</f>
        <v>#DIV/0!</v>
      </c>
      <c r="CB7" s="35" t="e">
        <f t="shared" si="2"/>
        <v>#DIV/0!</v>
      </c>
      <c r="CC7">
        <f t="shared" ref="CC7:CG25" si="9">IF(CR7=0,68,(68-((68-CODE(B7))*B$5*$G7+(68-CODE(H7))*H$5*$M7+(68-CODE(N7))*N$5*$S7+(68-CODE(T7))*T$5*$Y7+(68-CODE(Z7))*Z$5*$AE7+(68-CODE(AF7))*AF$5*$AK7+(68-CODE(AL7))*AL$5*$M7+(68-CODE(AR7))*AR$5*$AQ7+(68-CODE(AX7))*AX$5*$BC7+(68-CODE(BD7))*BD$5*$BI7+(68-CODE(BJ7))*BJ$5*$BO7+(68-CODE(BP7))*BP$5*$BU7)/CR7))</f>
        <v>68</v>
      </c>
      <c r="CD7">
        <f t="shared" si="3"/>
        <v>68</v>
      </c>
      <c r="CE7">
        <f t="shared" si="3"/>
        <v>68</v>
      </c>
      <c r="CF7">
        <f t="shared" si="3"/>
        <v>68</v>
      </c>
      <c r="CG7">
        <f t="shared" si="3"/>
        <v>68</v>
      </c>
      <c r="CH7">
        <f t="shared" ref="CH7:CL23" si="10">CEILING(CC7,0.5)</f>
        <v>68</v>
      </c>
      <c r="CI7">
        <f t="shared" si="4"/>
        <v>68</v>
      </c>
      <c r="CJ7">
        <f t="shared" si="4"/>
        <v>68</v>
      </c>
      <c r="CK7">
        <f t="shared" si="4"/>
        <v>68</v>
      </c>
      <c r="CL7">
        <f t="shared" si="4"/>
        <v>68</v>
      </c>
      <c r="CM7" t="str">
        <f t="shared" ref="CM7:CQ23" si="11">CHAR(CH7)</f>
        <v>D</v>
      </c>
      <c r="CN7" t="str">
        <f t="shared" si="11"/>
        <v>D</v>
      </c>
      <c r="CO7" t="str">
        <f t="shared" si="11"/>
        <v>D</v>
      </c>
      <c r="CP7" t="str">
        <f t="shared" si="11"/>
        <v>D</v>
      </c>
      <c r="CQ7" t="str">
        <f t="shared" si="11"/>
        <v>D</v>
      </c>
      <c r="CR7">
        <f t="shared" ref="CR7:CV25" si="12">B$5*$G7+H$5*$M7+N$5*$S7+T$5*$Y7+Z$5*$AE7+AF$5*$AK7+AL$5*$AQ7</f>
        <v>0</v>
      </c>
      <c r="CS7">
        <f t="shared" si="12"/>
        <v>0</v>
      </c>
      <c r="CT7">
        <f t="shared" si="12"/>
        <v>0</v>
      </c>
      <c r="CU7">
        <f t="shared" si="12"/>
        <v>0</v>
      </c>
      <c r="CV7">
        <f t="shared" si="12"/>
        <v>0</v>
      </c>
    </row>
    <row r="8" spans="1:100" ht="16" x14ac:dyDescent="0.2">
      <c r="A8" s="12"/>
      <c r="B8" s="14" t="s">
        <v>7</v>
      </c>
      <c r="C8" s="9" t="s">
        <v>7</v>
      </c>
      <c r="D8" s="10" t="s">
        <v>7</v>
      </c>
      <c r="E8" s="17" t="s">
        <v>7</v>
      </c>
      <c r="F8" s="19" t="s">
        <v>7</v>
      </c>
      <c r="G8" s="30">
        <v>1</v>
      </c>
      <c r="H8" s="14" t="s">
        <v>7</v>
      </c>
      <c r="I8" s="9" t="s">
        <v>7</v>
      </c>
      <c r="J8" s="10" t="s">
        <v>7</v>
      </c>
      <c r="K8" s="11" t="s">
        <v>7</v>
      </c>
      <c r="L8" s="53" t="s">
        <v>7</v>
      </c>
      <c r="M8" s="30">
        <v>1</v>
      </c>
      <c r="N8" s="14" t="s">
        <v>7</v>
      </c>
      <c r="O8" s="9" t="s">
        <v>7</v>
      </c>
      <c r="P8" s="10" t="s">
        <v>7</v>
      </c>
      <c r="Q8" s="11" t="s">
        <v>7</v>
      </c>
      <c r="R8" s="53" t="s">
        <v>7</v>
      </c>
      <c r="S8" s="30">
        <v>1</v>
      </c>
      <c r="T8" s="14" t="s">
        <v>7</v>
      </c>
      <c r="U8" s="9" t="s">
        <v>7</v>
      </c>
      <c r="V8" s="10" t="s">
        <v>7</v>
      </c>
      <c r="W8" s="11" t="s">
        <v>7</v>
      </c>
      <c r="X8" s="53" t="s">
        <v>7</v>
      </c>
      <c r="Y8" s="30">
        <v>1</v>
      </c>
      <c r="Z8" s="14" t="s">
        <v>7</v>
      </c>
      <c r="AA8" s="9" t="s">
        <v>7</v>
      </c>
      <c r="AB8" s="10" t="s">
        <v>7</v>
      </c>
      <c r="AC8" s="11" t="s">
        <v>7</v>
      </c>
      <c r="AD8" s="53" t="s">
        <v>7</v>
      </c>
      <c r="AE8" s="30">
        <v>1</v>
      </c>
      <c r="AF8" s="14" t="s">
        <v>7</v>
      </c>
      <c r="AG8" s="9" t="s">
        <v>7</v>
      </c>
      <c r="AH8" s="10" t="s">
        <v>7</v>
      </c>
      <c r="AI8" s="11" t="s">
        <v>7</v>
      </c>
      <c r="AJ8" s="53" t="s">
        <v>7</v>
      </c>
      <c r="AK8" s="30">
        <v>1</v>
      </c>
      <c r="AL8" s="14" t="s">
        <v>7</v>
      </c>
      <c r="AM8" s="9" t="s">
        <v>7</v>
      </c>
      <c r="AN8" s="10" t="s">
        <v>7</v>
      </c>
      <c r="AO8" s="17" t="s">
        <v>7</v>
      </c>
      <c r="AP8" s="19" t="s">
        <v>7</v>
      </c>
      <c r="AQ8" s="30">
        <v>1</v>
      </c>
      <c r="AR8" s="14" t="s">
        <v>7</v>
      </c>
      <c r="AS8" s="9" t="s">
        <v>7</v>
      </c>
      <c r="AT8" s="10" t="s">
        <v>7</v>
      </c>
      <c r="AU8" s="17" t="s">
        <v>7</v>
      </c>
      <c r="AV8" s="19" t="s">
        <v>7</v>
      </c>
      <c r="AW8" s="30">
        <v>1</v>
      </c>
      <c r="AX8" s="14" t="s">
        <v>7</v>
      </c>
      <c r="AY8" s="9" t="s">
        <v>7</v>
      </c>
      <c r="AZ8" s="10" t="s">
        <v>7</v>
      </c>
      <c r="BA8" s="17" t="s">
        <v>7</v>
      </c>
      <c r="BB8" s="19" t="s">
        <v>7</v>
      </c>
      <c r="BC8" s="30">
        <v>1</v>
      </c>
      <c r="BD8" s="14" t="s">
        <v>7</v>
      </c>
      <c r="BE8" s="9" t="s">
        <v>7</v>
      </c>
      <c r="BF8" s="10" t="s">
        <v>7</v>
      </c>
      <c r="BG8" s="17" t="s">
        <v>7</v>
      </c>
      <c r="BH8" s="19" t="s">
        <v>7</v>
      </c>
      <c r="BI8" s="30">
        <v>1</v>
      </c>
      <c r="BJ8" s="14" t="s">
        <v>7</v>
      </c>
      <c r="BK8" s="9" t="s">
        <v>7</v>
      </c>
      <c r="BL8" s="10" t="s">
        <v>7</v>
      </c>
      <c r="BM8" s="17" t="s">
        <v>7</v>
      </c>
      <c r="BN8" s="19" t="s">
        <v>7</v>
      </c>
      <c r="BO8" s="30">
        <v>1</v>
      </c>
      <c r="BP8" s="14" t="s">
        <v>7</v>
      </c>
      <c r="BQ8" s="9" t="s">
        <v>7</v>
      </c>
      <c r="BR8" s="10" t="s">
        <v>7</v>
      </c>
      <c r="BS8" s="17" t="s">
        <v>7</v>
      </c>
      <c r="BT8" s="19" t="s">
        <v>7</v>
      </c>
      <c r="BU8" s="30">
        <v>1</v>
      </c>
      <c r="BV8" s="8" t="str">
        <f t="shared" si="7"/>
        <v>-</v>
      </c>
      <c r="BW8" s="9" t="str">
        <f t="shared" si="7"/>
        <v>-</v>
      </c>
      <c r="BX8" s="5" t="str">
        <f t="shared" si="1"/>
        <v>-</v>
      </c>
      <c r="BY8" s="6" t="str">
        <f t="shared" si="1"/>
        <v>-</v>
      </c>
      <c r="BZ8" s="7" t="str">
        <f t="shared" si="1"/>
        <v>-</v>
      </c>
      <c r="CA8" s="21" t="e">
        <f t="shared" si="8"/>
        <v>#DIV/0!</v>
      </c>
      <c r="CB8" s="35" t="e">
        <f>CEILING(CA8,0.5)</f>
        <v>#DIV/0!</v>
      </c>
      <c r="CC8">
        <f t="shared" si="9"/>
        <v>68</v>
      </c>
      <c r="CD8">
        <f t="shared" si="3"/>
        <v>68</v>
      </c>
      <c r="CE8">
        <f t="shared" si="3"/>
        <v>68</v>
      </c>
      <c r="CF8">
        <f t="shared" si="3"/>
        <v>68</v>
      </c>
      <c r="CG8">
        <f t="shared" si="3"/>
        <v>68</v>
      </c>
      <c r="CH8">
        <f t="shared" si="10"/>
        <v>68</v>
      </c>
      <c r="CI8">
        <f t="shared" si="4"/>
        <v>68</v>
      </c>
      <c r="CJ8">
        <f t="shared" si="4"/>
        <v>68</v>
      </c>
      <c r="CK8">
        <f t="shared" si="4"/>
        <v>68</v>
      </c>
      <c r="CL8">
        <f t="shared" si="4"/>
        <v>68</v>
      </c>
      <c r="CM8" t="str">
        <f t="shared" si="11"/>
        <v>D</v>
      </c>
      <c r="CN8" t="str">
        <f t="shared" si="11"/>
        <v>D</v>
      </c>
      <c r="CO8" t="str">
        <f t="shared" si="11"/>
        <v>D</v>
      </c>
      <c r="CP8" t="str">
        <f t="shared" si="11"/>
        <v>D</v>
      </c>
      <c r="CQ8" t="str">
        <f t="shared" si="11"/>
        <v>D</v>
      </c>
      <c r="CR8">
        <f t="shared" si="12"/>
        <v>0</v>
      </c>
      <c r="CS8">
        <f t="shared" si="12"/>
        <v>0</v>
      </c>
      <c r="CT8">
        <f t="shared" si="12"/>
        <v>0</v>
      </c>
      <c r="CU8">
        <f t="shared" si="12"/>
        <v>0</v>
      </c>
      <c r="CV8">
        <f t="shared" si="12"/>
        <v>0</v>
      </c>
    </row>
    <row r="9" spans="1:100" ht="16" x14ac:dyDescent="0.2">
      <c r="A9" s="12"/>
      <c r="B9" s="14" t="s">
        <v>7</v>
      </c>
      <c r="C9" s="9" t="s">
        <v>7</v>
      </c>
      <c r="D9" s="10" t="s">
        <v>7</v>
      </c>
      <c r="E9" s="17" t="s">
        <v>7</v>
      </c>
      <c r="F9" s="19" t="s">
        <v>7</v>
      </c>
      <c r="G9" s="30">
        <v>1</v>
      </c>
      <c r="H9" s="14" t="s">
        <v>7</v>
      </c>
      <c r="I9" s="9" t="s">
        <v>7</v>
      </c>
      <c r="J9" s="10" t="s">
        <v>7</v>
      </c>
      <c r="K9" s="11" t="s">
        <v>7</v>
      </c>
      <c r="L9" s="53" t="s">
        <v>7</v>
      </c>
      <c r="M9" s="30">
        <v>1</v>
      </c>
      <c r="N9" s="14" t="s">
        <v>7</v>
      </c>
      <c r="O9" s="9" t="s">
        <v>7</v>
      </c>
      <c r="P9" s="10" t="s">
        <v>7</v>
      </c>
      <c r="Q9" s="11" t="s">
        <v>7</v>
      </c>
      <c r="R9" s="53" t="s">
        <v>7</v>
      </c>
      <c r="S9" s="30">
        <v>1</v>
      </c>
      <c r="T9" s="14" t="s">
        <v>7</v>
      </c>
      <c r="U9" s="9" t="s">
        <v>7</v>
      </c>
      <c r="V9" s="10" t="s">
        <v>7</v>
      </c>
      <c r="W9" s="11" t="s">
        <v>7</v>
      </c>
      <c r="X9" s="53" t="s">
        <v>7</v>
      </c>
      <c r="Y9" s="30">
        <v>1</v>
      </c>
      <c r="Z9" s="14" t="s">
        <v>7</v>
      </c>
      <c r="AA9" s="9" t="s">
        <v>7</v>
      </c>
      <c r="AB9" s="10" t="s">
        <v>7</v>
      </c>
      <c r="AC9" s="11" t="s">
        <v>7</v>
      </c>
      <c r="AD9" s="53" t="s">
        <v>7</v>
      </c>
      <c r="AE9" s="30">
        <v>0</v>
      </c>
      <c r="AF9" s="14" t="s">
        <v>7</v>
      </c>
      <c r="AG9" s="9" t="s">
        <v>7</v>
      </c>
      <c r="AH9" s="10" t="s">
        <v>7</v>
      </c>
      <c r="AI9" s="11" t="s">
        <v>7</v>
      </c>
      <c r="AJ9" s="53" t="s">
        <v>7</v>
      </c>
      <c r="AK9" s="30">
        <v>1</v>
      </c>
      <c r="AL9" s="14" t="s">
        <v>7</v>
      </c>
      <c r="AM9" s="9" t="s">
        <v>7</v>
      </c>
      <c r="AN9" s="10" t="s">
        <v>7</v>
      </c>
      <c r="AO9" s="17" t="s">
        <v>7</v>
      </c>
      <c r="AP9" s="19" t="s">
        <v>7</v>
      </c>
      <c r="AQ9" s="30">
        <v>1</v>
      </c>
      <c r="AR9" s="14" t="s">
        <v>7</v>
      </c>
      <c r="AS9" s="9" t="s">
        <v>7</v>
      </c>
      <c r="AT9" s="10" t="s">
        <v>7</v>
      </c>
      <c r="AU9" s="17" t="s">
        <v>7</v>
      </c>
      <c r="AV9" s="19" t="s">
        <v>7</v>
      </c>
      <c r="AW9" s="30">
        <v>1</v>
      </c>
      <c r="AX9" s="14" t="s">
        <v>7</v>
      </c>
      <c r="AY9" s="9" t="s">
        <v>7</v>
      </c>
      <c r="AZ9" s="10" t="s">
        <v>7</v>
      </c>
      <c r="BA9" s="17" t="s">
        <v>7</v>
      </c>
      <c r="BB9" s="19" t="s">
        <v>7</v>
      </c>
      <c r="BC9" s="30">
        <v>1</v>
      </c>
      <c r="BD9" s="14" t="s">
        <v>7</v>
      </c>
      <c r="BE9" s="9" t="s">
        <v>7</v>
      </c>
      <c r="BF9" s="10" t="s">
        <v>7</v>
      </c>
      <c r="BG9" s="17" t="s">
        <v>7</v>
      </c>
      <c r="BH9" s="19" t="s">
        <v>7</v>
      </c>
      <c r="BI9" s="30">
        <v>1</v>
      </c>
      <c r="BJ9" s="14" t="s">
        <v>7</v>
      </c>
      <c r="BK9" s="9" t="s">
        <v>7</v>
      </c>
      <c r="BL9" s="10" t="s">
        <v>7</v>
      </c>
      <c r="BM9" s="17" t="s">
        <v>7</v>
      </c>
      <c r="BN9" s="19" t="s">
        <v>7</v>
      </c>
      <c r="BO9" s="30">
        <v>1</v>
      </c>
      <c r="BP9" s="14" t="s">
        <v>7</v>
      </c>
      <c r="BQ9" s="9" t="s">
        <v>7</v>
      </c>
      <c r="BR9" s="10" t="s">
        <v>7</v>
      </c>
      <c r="BS9" s="17" t="s">
        <v>7</v>
      </c>
      <c r="BT9" s="19" t="s">
        <v>7</v>
      </c>
      <c r="BU9" s="30">
        <v>1</v>
      </c>
      <c r="BV9" s="8" t="str">
        <f t="shared" si="7"/>
        <v>-</v>
      </c>
      <c r="BW9" s="9" t="str">
        <f t="shared" si="7"/>
        <v>-</v>
      </c>
      <c r="BX9" s="5" t="str">
        <f t="shared" si="1"/>
        <v>-</v>
      </c>
      <c r="BY9" s="6" t="str">
        <f t="shared" si="1"/>
        <v>-</v>
      </c>
      <c r="BZ9" s="7" t="str">
        <f t="shared" si="1"/>
        <v>-</v>
      </c>
      <c r="CA9" s="21" t="e">
        <f t="shared" si="8"/>
        <v>#DIV/0!</v>
      </c>
      <c r="CB9" s="35" t="e">
        <f t="shared" ref="CB9:CB25" si="13">CEILING(CA9,0.5)</f>
        <v>#DIV/0!</v>
      </c>
      <c r="CC9">
        <f t="shared" si="9"/>
        <v>68</v>
      </c>
      <c r="CD9">
        <f t="shared" si="3"/>
        <v>68</v>
      </c>
      <c r="CE9">
        <f t="shared" si="3"/>
        <v>68</v>
      </c>
      <c r="CF9">
        <f t="shared" si="3"/>
        <v>68</v>
      </c>
      <c r="CG9">
        <f t="shared" si="3"/>
        <v>68</v>
      </c>
      <c r="CH9">
        <f t="shared" si="10"/>
        <v>68</v>
      </c>
      <c r="CI9">
        <f t="shared" si="4"/>
        <v>68</v>
      </c>
      <c r="CJ9">
        <f t="shared" si="4"/>
        <v>68</v>
      </c>
      <c r="CK9">
        <f t="shared" si="4"/>
        <v>68</v>
      </c>
      <c r="CL9">
        <f t="shared" si="4"/>
        <v>68</v>
      </c>
      <c r="CM9" t="str">
        <f t="shared" si="11"/>
        <v>D</v>
      </c>
      <c r="CN9" t="str">
        <f t="shared" si="11"/>
        <v>D</v>
      </c>
      <c r="CO9" t="str">
        <f t="shared" si="11"/>
        <v>D</v>
      </c>
      <c r="CP9" t="str">
        <f t="shared" si="11"/>
        <v>D</v>
      </c>
      <c r="CQ9" t="str">
        <f t="shared" si="11"/>
        <v>D</v>
      </c>
      <c r="CR9">
        <f t="shared" si="12"/>
        <v>0</v>
      </c>
      <c r="CS9">
        <f t="shared" si="12"/>
        <v>0</v>
      </c>
      <c r="CT9">
        <f t="shared" si="12"/>
        <v>0</v>
      </c>
      <c r="CU9">
        <f t="shared" si="12"/>
        <v>0</v>
      </c>
      <c r="CV9">
        <f t="shared" si="12"/>
        <v>0</v>
      </c>
    </row>
    <row r="10" spans="1:100" ht="16" x14ac:dyDescent="0.2">
      <c r="A10" s="12"/>
      <c r="B10" s="14" t="s">
        <v>7</v>
      </c>
      <c r="C10" s="9" t="s">
        <v>7</v>
      </c>
      <c r="D10" s="10" t="s">
        <v>7</v>
      </c>
      <c r="E10" s="17" t="s">
        <v>7</v>
      </c>
      <c r="F10" s="19" t="s">
        <v>7</v>
      </c>
      <c r="G10" s="30">
        <v>1</v>
      </c>
      <c r="H10" s="14" t="s">
        <v>7</v>
      </c>
      <c r="I10" s="9" t="s">
        <v>7</v>
      </c>
      <c r="J10" s="10" t="s">
        <v>7</v>
      </c>
      <c r="K10" s="11" t="s">
        <v>7</v>
      </c>
      <c r="L10" s="53" t="s">
        <v>7</v>
      </c>
      <c r="M10" s="30">
        <v>1</v>
      </c>
      <c r="N10" s="14" t="s">
        <v>7</v>
      </c>
      <c r="O10" s="9" t="s">
        <v>7</v>
      </c>
      <c r="P10" s="10" t="s">
        <v>7</v>
      </c>
      <c r="Q10" s="11" t="s">
        <v>7</v>
      </c>
      <c r="R10" s="53" t="s">
        <v>7</v>
      </c>
      <c r="S10" s="30">
        <v>1</v>
      </c>
      <c r="T10" s="14" t="s">
        <v>7</v>
      </c>
      <c r="U10" s="9" t="s">
        <v>7</v>
      </c>
      <c r="V10" s="10" t="s">
        <v>7</v>
      </c>
      <c r="W10" s="11" t="s">
        <v>7</v>
      </c>
      <c r="X10" s="53" t="s">
        <v>7</v>
      </c>
      <c r="Y10" s="30">
        <v>1</v>
      </c>
      <c r="Z10" s="14" t="s">
        <v>7</v>
      </c>
      <c r="AA10" s="9" t="s">
        <v>7</v>
      </c>
      <c r="AB10" s="10" t="s">
        <v>7</v>
      </c>
      <c r="AC10" s="11" t="s">
        <v>7</v>
      </c>
      <c r="AD10" s="53" t="s">
        <v>7</v>
      </c>
      <c r="AE10" s="30">
        <v>1</v>
      </c>
      <c r="AF10" s="14" t="s">
        <v>7</v>
      </c>
      <c r="AG10" s="9" t="s">
        <v>7</v>
      </c>
      <c r="AH10" s="10" t="s">
        <v>7</v>
      </c>
      <c r="AI10" s="11" t="s">
        <v>7</v>
      </c>
      <c r="AJ10" s="53" t="s">
        <v>7</v>
      </c>
      <c r="AK10" s="30">
        <v>1</v>
      </c>
      <c r="AL10" s="14" t="s">
        <v>7</v>
      </c>
      <c r="AM10" s="9" t="s">
        <v>7</v>
      </c>
      <c r="AN10" s="10" t="s">
        <v>7</v>
      </c>
      <c r="AO10" s="17" t="s">
        <v>7</v>
      </c>
      <c r="AP10" s="19" t="s">
        <v>7</v>
      </c>
      <c r="AQ10" s="30">
        <v>1</v>
      </c>
      <c r="AR10" s="14" t="s">
        <v>7</v>
      </c>
      <c r="AS10" s="9" t="s">
        <v>7</v>
      </c>
      <c r="AT10" s="10" t="s">
        <v>7</v>
      </c>
      <c r="AU10" s="17" t="s">
        <v>7</v>
      </c>
      <c r="AV10" s="19" t="s">
        <v>7</v>
      </c>
      <c r="AW10" s="30">
        <v>1</v>
      </c>
      <c r="AX10" s="14" t="s">
        <v>7</v>
      </c>
      <c r="AY10" s="9" t="s">
        <v>7</v>
      </c>
      <c r="AZ10" s="10" t="s">
        <v>7</v>
      </c>
      <c r="BA10" s="17" t="s">
        <v>7</v>
      </c>
      <c r="BB10" s="19" t="s">
        <v>7</v>
      </c>
      <c r="BC10" s="30">
        <v>1</v>
      </c>
      <c r="BD10" s="14" t="s">
        <v>7</v>
      </c>
      <c r="BE10" s="9" t="s">
        <v>7</v>
      </c>
      <c r="BF10" s="10" t="s">
        <v>7</v>
      </c>
      <c r="BG10" s="17" t="s">
        <v>7</v>
      </c>
      <c r="BH10" s="19" t="s">
        <v>7</v>
      </c>
      <c r="BI10" s="30">
        <v>1</v>
      </c>
      <c r="BJ10" s="14" t="s">
        <v>7</v>
      </c>
      <c r="BK10" s="9" t="s">
        <v>7</v>
      </c>
      <c r="BL10" s="10" t="s">
        <v>7</v>
      </c>
      <c r="BM10" s="17" t="s">
        <v>7</v>
      </c>
      <c r="BN10" s="19" t="s">
        <v>7</v>
      </c>
      <c r="BO10" s="30">
        <v>1</v>
      </c>
      <c r="BP10" s="14" t="s">
        <v>7</v>
      </c>
      <c r="BQ10" s="9" t="s">
        <v>7</v>
      </c>
      <c r="BR10" s="10" t="s">
        <v>7</v>
      </c>
      <c r="BS10" s="17" t="s">
        <v>7</v>
      </c>
      <c r="BT10" s="19" t="s">
        <v>7</v>
      </c>
      <c r="BU10" s="30">
        <v>1</v>
      </c>
      <c r="BV10" s="8" t="str">
        <f t="shared" si="7"/>
        <v>-</v>
      </c>
      <c r="BW10" s="9" t="str">
        <f t="shared" si="7"/>
        <v>-</v>
      </c>
      <c r="BX10" s="5" t="str">
        <f t="shared" si="1"/>
        <v>-</v>
      </c>
      <c r="BY10" s="6" t="str">
        <f t="shared" si="1"/>
        <v>-</v>
      </c>
      <c r="BZ10" s="7" t="str">
        <f t="shared" si="1"/>
        <v>-</v>
      </c>
      <c r="CA10" s="21" t="e">
        <f t="shared" si="8"/>
        <v>#DIV/0!</v>
      </c>
      <c r="CB10" s="35" t="e">
        <f t="shared" si="13"/>
        <v>#DIV/0!</v>
      </c>
      <c r="CC10">
        <f t="shared" si="9"/>
        <v>68</v>
      </c>
      <c r="CD10">
        <f t="shared" si="3"/>
        <v>68</v>
      </c>
      <c r="CE10">
        <f t="shared" si="3"/>
        <v>68</v>
      </c>
      <c r="CF10">
        <f t="shared" si="3"/>
        <v>68</v>
      </c>
      <c r="CG10">
        <f t="shared" si="3"/>
        <v>68</v>
      </c>
      <c r="CH10">
        <f t="shared" si="10"/>
        <v>68</v>
      </c>
      <c r="CI10">
        <f t="shared" si="4"/>
        <v>68</v>
      </c>
      <c r="CJ10">
        <f t="shared" si="4"/>
        <v>68</v>
      </c>
      <c r="CK10">
        <f t="shared" si="4"/>
        <v>68</v>
      </c>
      <c r="CL10">
        <f t="shared" si="4"/>
        <v>68</v>
      </c>
      <c r="CM10" t="str">
        <f t="shared" si="11"/>
        <v>D</v>
      </c>
      <c r="CN10" t="str">
        <f t="shared" si="11"/>
        <v>D</v>
      </c>
      <c r="CO10" t="str">
        <f t="shared" si="11"/>
        <v>D</v>
      </c>
      <c r="CP10" t="str">
        <f t="shared" si="11"/>
        <v>D</v>
      </c>
      <c r="CQ10" t="str">
        <f t="shared" si="11"/>
        <v>D</v>
      </c>
      <c r="CR10">
        <f t="shared" si="12"/>
        <v>0</v>
      </c>
      <c r="CS10">
        <f t="shared" si="12"/>
        <v>0</v>
      </c>
      <c r="CT10">
        <f t="shared" si="12"/>
        <v>0</v>
      </c>
      <c r="CU10">
        <f t="shared" si="12"/>
        <v>0</v>
      </c>
      <c r="CV10">
        <f t="shared" si="12"/>
        <v>0</v>
      </c>
    </row>
    <row r="11" spans="1:100" ht="16" x14ac:dyDescent="0.2">
      <c r="A11" s="12"/>
      <c r="B11" s="8" t="s">
        <v>7</v>
      </c>
      <c r="C11" s="9" t="s">
        <v>7</v>
      </c>
      <c r="D11" s="5" t="s">
        <v>7</v>
      </c>
      <c r="E11" s="11" t="s">
        <v>7</v>
      </c>
      <c r="F11" s="32" t="s">
        <v>7</v>
      </c>
      <c r="G11" s="30">
        <v>1</v>
      </c>
      <c r="H11" s="8" t="s">
        <v>7</v>
      </c>
      <c r="I11" s="9" t="s">
        <v>7</v>
      </c>
      <c r="J11" s="10" t="s">
        <v>7</v>
      </c>
      <c r="K11" s="11" t="s">
        <v>7</v>
      </c>
      <c r="L11" s="53" t="s">
        <v>7</v>
      </c>
      <c r="M11" s="30">
        <v>1</v>
      </c>
      <c r="N11" s="8" t="s">
        <v>7</v>
      </c>
      <c r="O11" s="9" t="s">
        <v>7</v>
      </c>
      <c r="P11" s="10" t="s">
        <v>7</v>
      </c>
      <c r="Q11" s="11" t="s">
        <v>7</v>
      </c>
      <c r="R11" s="53" t="s">
        <v>7</v>
      </c>
      <c r="S11" s="30">
        <v>1</v>
      </c>
      <c r="T11" s="8" t="s">
        <v>7</v>
      </c>
      <c r="U11" s="9" t="s">
        <v>7</v>
      </c>
      <c r="V11" s="10" t="s">
        <v>7</v>
      </c>
      <c r="W11" s="11" t="s">
        <v>7</v>
      </c>
      <c r="X11" s="53" t="s">
        <v>7</v>
      </c>
      <c r="Y11" s="30">
        <v>1</v>
      </c>
      <c r="Z11" s="8" t="s">
        <v>7</v>
      </c>
      <c r="AA11" s="9" t="s">
        <v>7</v>
      </c>
      <c r="AB11" s="10" t="s">
        <v>7</v>
      </c>
      <c r="AC11" s="11" t="s">
        <v>7</v>
      </c>
      <c r="AD11" s="53" t="s">
        <v>7</v>
      </c>
      <c r="AE11" s="30">
        <v>1</v>
      </c>
      <c r="AF11" s="8" t="s">
        <v>7</v>
      </c>
      <c r="AG11" s="9" t="s">
        <v>7</v>
      </c>
      <c r="AH11" s="10" t="s">
        <v>7</v>
      </c>
      <c r="AI11" s="11" t="s">
        <v>7</v>
      </c>
      <c r="AJ11" s="53" t="s">
        <v>7</v>
      </c>
      <c r="AK11" s="30">
        <v>1</v>
      </c>
      <c r="AL11" s="8" t="s">
        <v>7</v>
      </c>
      <c r="AM11" s="9" t="s">
        <v>7</v>
      </c>
      <c r="AN11" s="5" t="s">
        <v>7</v>
      </c>
      <c r="AO11" s="11" t="s">
        <v>7</v>
      </c>
      <c r="AP11" s="32" t="s">
        <v>7</v>
      </c>
      <c r="AQ11" s="30">
        <v>1</v>
      </c>
      <c r="AR11" s="8" t="s">
        <v>7</v>
      </c>
      <c r="AS11" s="9" t="s">
        <v>7</v>
      </c>
      <c r="AT11" s="5" t="s">
        <v>7</v>
      </c>
      <c r="AU11" s="11" t="s">
        <v>7</v>
      </c>
      <c r="AV11" s="32" t="s">
        <v>7</v>
      </c>
      <c r="AW11" s="30">
        <v>1</v>
      </c>
      <c r="AX11" s="8" t="s">
        <v>7</v>
      </c>
      <c r="AY11" s="9" t="s">
        <v>7</v>
      </c>
      <c r="AZ11" s="5" t="s">
        <v>7</v>
      </c>
      <c r="BA11" s="11" t="s">
        <v>7</v>
      </c>
      <c r="BB11" s="32" t="s">
        <v>7</v>
      </c>
      <c r="BC11" s="30">
        <v>1</v>
      </c>
      <c r="BD11" s="8" t="s">
        <v>7</v>
      </c>
      <c r="BE11" s="9" t="s">
        <v>7</v>
      </c>
      <c r="BF11" s="5" t="s">
        <v>7</v>
      </c>
      <c r="BG11" s="11" t="s">
        <v>7</v>
      </c>
      <c r="BH11" s="32" t="s">
        <v>7</v>
      </c>
      <c r="BI11" s="30">
        <v>1</v>
      </c>
      <c r="BJ11" s="8" t="s">
        <v>7</v>
      </c>
      <c r="BK11" s="9" t="s">
        <v>7</v>
      </c>
      <c r="BL11" s="5" t="s">
        <v>7</v>
      </c>
      <c r="BM11" s="11" t="s">
        <v>7</v>
      </c>
      <c r="BN11" s="32" t="s">
        <v>7</v>
      </c>
      <c r="BO11" s="30">
        <v>1</v>
      </c>
      <c r="BP11" s="8" t="s">
        <v>7</v>
      </c>
      <c r="BQ11" s="9" t="s">
        <v>7</v>
      </c>
      <c r="BR11" s="5" t="s">
        <v>7</v>
      </c>
      <c r="BS11" s="11" t="s">
        <v>7</v>
      </c>
      <c r="BT11" s="32" t="s">
        <v>7</v>
      </c>
      <c r="BU11" s="30">
        <v>1</v>
      </c>
      <c r="BV11" s="8" t="str">
        <f t="shared" si="7"/>
        <v>-</v>
      </c>
      <c r="BW11" s="9" t="str">
        <f t="shared" si="7"/>
        <v>-</v>
      </c>
      <c r="BX11" s="5" t="str">
        <f t="shared" si="1"/>
        <v>-</v>
      </c>
      <c r="BY11" s="6" t="str">
        <f t="shared" si="1"/>
        <v>-</v>
      </c>
      <c r="BZ11" s="7" t="str">
        <f t="shared" si="1"/>
        <v>-</v>
      </c>
      <c r="CA11" s="21" t="e">
        <f t="shared" si="8"/>
        <v>#DIV/0!</v>
      </c>
      <c r="CB11" s="35" t="e">
        <f t="shared" si="13"/>
        <v>#DIV/0!</v>
      </c>
      <c r="CC11">
        <f t="shared" si="9"/>
        <v>68</v>
      </c>
      <c r="CD11">
        <f t="shared" si="3"/>
        <v>68</v>
      </c>
      <c r="CE11">
        <f t="shared" si="3"/>
        <v>68</v>
      </c>
      <c r="CF11">
        <f t="shared" si="3"/>
        <v>68</v>
      </c>
      <c r="CG11">
        <f t="shared" si="3"/>
        <v>68</v>
      </c>
      <c r="CH11">
        <f t="shared" si="10"/>
        <v>68</v>
      </c>
      <c r="CI11">
        <f t="shared" si="4"/>
        <v>68</v>
      </c>
      <c r="CJ11">
        <f t="shared" si="4"/>
        <v>68</v>
      </c>
      <c r="CK11">
        <f t="shared" si="4"/>
        <v>68</v>
      </c>
      <c r="CL11">
        <f t="shared" si="4"/>
        <v>68</v>
      </c>
      <c r="CM11" t="str">
        <f t="shared" si="11"/>
        <v>D</v>
      </c>
      <c r="CN11" t="str">
        <f t="shared" si="11"/>
        <v>D</v>
      </c>
      <c r="CO11" t="str">
        <f t="shared" si="11"/>
        <v>D</v>
      </c>
      <c r="CP11" t="str">
        <f t="shared" si="11"/>
        <v>D</v>
      </c>
      <c r="CQ11" t="str">
        <f t="shared" si="11"/>
        <v>D</v>
      </c>
      <c r="CR11">
        <f t="shared" si="12"/>
        <v>0</v>
      </c>
      <c r="CS11">
        <f t="shared" si="12"/>
        <v>0</v>
      </c>
      <c r="CT11">
        <f t="shared" si="12"/>
        <v>0</v>
      </c>
      <c r="CU11">
        <f t="shared" si="12"/>
        <v>0</v>
      </c>
      <c r="CV11">
        <f t="shared" si="12"/>
        <v>0</v>
      </c>
    </row>
    <row r="12" spans="1:100" ht="16" x14ac:dyDescent="0.2">
      <c r="A12" s="12"/>
      <c r="B12" s="14" t="s">
        <v>7</v>
      </c>
      <c r="C12" s="9" t="s">
        <v>7</v>
      </c>
      <c r="D12" s="10" t="s">
        <v>7</v>
      </c>
      <c r="E12" s="17" t="s">
        <v>7</v>
      </c>
      <c r="F12" s="19" t="s">
        <v>7</v>
      </c>
      <c r="G12" s="30">
        <v>1</v>
      </c>
      <c r="H12" s="14" t="s">
        <v>7</v>
      </c>
      <c r="I12" s="9" t="s">
        <v>7</v>
      </c>
      <c r="J12" s="10" t="s">
        <v>7</v>
      </c>
      <c r="K12" s="11" t="s">
        <v>7</v>
      </c>
      <c r="L12" s="53" t="s">
        <v>7</v>
      </c>
      <c r="M12" s="30">
        <v>1</v>
      </c>
      <c r="N12" s="14" t="s">
        <v>7</v>
      </c>
      <c r="O12" s="9" t="s">
        <v>7</v>
      </c>
      <c r="P12" s="10" t="s">
        <v>7</v>
      </c>
      <c r="Q12" s="11" t="s">
        <v>7</v>
      </c>
      <c r="R12" s="53" t="s">
        <v>7</v>
      </c>
      <c r="S12" s="30">
        <v>1</v>
      </c>
      <c r="T12" s="14" t="s">
        <v>7</v>
      </c>
      <c r="U12" s="9" t="s">
        <v>7</v>
      </c>
      <c r="V12" s="10" t="s">
        <v>7</v>
      </c>
      <c r="W12" s="11" t="s">
        <v>7</v>
      </c>
      <c r="X12" s="53" t="s">
        <v>7</v>
      </c>
      <c r="Y12" s="30">
        <v>1</v>
      </c>
      <c r="Z12" s="14" t="s">
        <v>7</v>
      </c>
      <c r="AA12" s="9" t="s">
        <v>7</v>
      </c>
      <c r="AB12" s="10" t="s">
        <v>7</v>
      </c>
      <c r="AC12" s="11" t="s">
        <v>7</v>
      </c>
      <c r="AD12" s="53" t="s">
        <v>7</v>
      </c>
      <c r="AE12" s="30">
        <v>1</v>
      </c>
      <c r="AF12" s="14" t="s">
        <v>7</v>
      </c>
      <c r="AG12" s="9" t="s">
        <v>7</v>
      </c>
      <c r="AH12" s="10" t="s">
        <v>7</v>
      </c>
      <c r="AI12" s="11" t="s">
        <v>7</v>
      </c>
      <c r="AJ12" s="53" t="s">
        <v>7</v>
      </c>
      <c r="AK12" s="30">
        <v>1</v>
      </c>
      <c r="AL12" s="14" t="s">
        <v>7</v>
      </c>
      <c r="AM12" s="9" t="s">
        <v>7</v>
      </c>
      <c r="AN12" s="10" t="s">
        <v>7</v>
      </c>
      <c r="AO12" s="17" t="s">
        <v>7</v>
      </c>
      <c r="AP12" s="19" t="s">
        <v>7</v>
      </c>
      <c r="AQ12" s="30">
        <v>1</v>
      </c>
      <c r="AR12" s="14" t="s">
        <v>7</v>
      </c>
      <c r="AS12" s="9" t="s">
        <v>7</v>
      </c>
      <c r="AT12" s="10" t="s">
        <v>7</v>
      </c>
      <c r="AU12" s="17" t="s">
        <v>7</v>
      </c>
      <c r="AV12" s="19" t="s">
        <v>7</v>
      </c>
      <c r="AW12" s="30">
        <v>1</v>
      </c>
      <c r="AX12" s="14" t="s">
        <v>7</v>
      </c>
      <c r="AY12" s="9" t="s">
        <v>7</v>
      </c>
      <c r="AZ12" s="10" t="s">
        <v>7</v>
      </c>
      <c r="BA12" s="17" t="s">
        <v>7</v>
      </c>
      <c r="BB12" s="19" t="s">
        <v>7</v>
      </c>
      <c r="BC12" s="30">
        <v>1</v>
      </c>
      <c r="BD12" s="14" t="s">
        <v>7</v>
      </c>
      <c r="BE12" s="9" t="s">
        <v>7</v>
      </c>
      <c r="BF12" s="10" t="s">
        <v>7</v>
      </c>
      <c r="BG12" s="17" t="s">
        <v>7</v>
      </c>
      <c r="BH12" s="19" t="s">
        <v>7</v>
      </c>
      <c r="BI12" s="30">
        <v>1</v>
      </c>
      <c r="BJ12" s="14" t="s">
        <v>7</v>
      </c>
      <c r="BK12" s="9" t="s">
        <v>7</v>
      </c>
      <c r="BL12" s="10" t="s">
        <v>7</v>
      </c>
      <c r="BM12" s="17" t="s">
        <v>7</v>
      </c>
      <c r="BN12" s="19" t="s">
        <v>7</v>
      </c>
      <c r="BO12" s="30">
        <v>1</v>
      </c>
      <c r="BP12" s="14" t="s">
        <v>7</v>
      </c>
      <c r="BQ12" s="9" t="s">
        <v>7</v>
      </c>
      <c r="BR12" s="10" t="s">
        <v>7</v>
      </c>
      <c r="BS12" s="17" t="s">
        <v>7</v>
      </c>
      <c r="BT12" s="19" t="s">
        <v>7</v>
      </c>
      <c r="BU12" s="30">
        <v>1</v>
      </c>
      <c r="BV12" s="8" t="str">
        <f t="shared" si="7"/>
        <v>-</v>
      </c>
      <c r="BW12" s="9" t="str">
        <f t="shared" si="7"/>
        <v>-</v>
      </c>
      <c r="BX12" s="5" t="str">
        <f t="shared" si="1"/>
        <v>-</v>
      </c>
      <c r="BY12" s="6" t="str">
        <f t="shared" si="1"/>
        <v>-</v>
      </c>
      <c r="BZ12" s="7" t="str">
        <f t="shared" si="1"/>
        <v>-</v>
      </c>
      <c r="CA12" s="21" t="e">
        <f t="shared" si="8"/>
        <v>#DIV/0!</v>
      </c>
      <c r="CB12" s="35" t="e">
        <f t="shared" si="13"/>
        <v>#DIV/0!</v>
      </c>
      <c r="CC12">
        <f t="shared" si="9"/>
        <v>68</v>
      </c>
      <c r="CD12">
        <f t="shared" si="3"/>
        <v>68</v>
      </c>
      <c r="CE12">
        <f t="shared" si="3"/>
        <v>68</v>
      </c>
      <c r="CF12">
        <f t="shared" si="3"/>
        <v>68</v>
      </c>
      <c r="CG12">
        <f t="shared" si="3"/>
        <v>68</v>
      </c>
      <c r="CH12">
        <f t="shared" si="10"/>
        <v>68</v>
      </c>
      <c r="CI12">
        <f t="shared" si="4"/>
        <v>68</v>
      </c>
      <c r="CJ12">
        <f t="shared" si="4"/>
        <v>68</v>
      </c>
      <c r="CK12">
        <f t="shared" si="4"/>
        <v>68</v>
      </c>
      <c r="CL12">
        <f t="shared" si="4"/>
        <v>68</v>
      </c>
      <c r="CM12" t="str">
        <f t="shared" si="11"/>
        <v>D</v>
      </c>
      <c r="CN12" t="str">
        <f t="shared" si="11"/>
        <v>D</v>
      </c>
      <c r="CO12" t="str">
        <f t="shared" si="11"/>
        <v>D</v>
      </c>
      <c r="CP12" t="str">
        <f t="shared" si="11"/>
        <v>D</v>
      </c>
      <c r="CQ12" t="str">
        <f t="shared" si="11"/>
        <v>D</v>
      </c>
      <c r="CR12">
        <f t="shared" si="12"/>
        <v>0</v>
      </c>
      <c r="CS12">
        <f t="shared" si="12"/>
        <v>0</v>
      </c>
      <c r="CT12">
        <f t="shared" si="12"/>
        <v>0</v>
      </c>
      <c r="CU12">
        <f t="shared" si="12"/>
        <v>0</v>
      </c>
      <c r="CV12">
        <f t="shared" si="12"/>
        <v>0</v>
      </c>
    </row>
    <row r="13" spans="1:100" ht="16" x14ac:dyDescent="0.2">
      <c r="A13" s="12"/>
      <c r="B13" s="14" t="s">
        <v>7</v>
      </c>
      <c r="C13" s="9" t="s">
        <v>7</v>
      </c>
      <c r="D13" s="10" t="s">
        <v>7</v>
      </c>
      <c r="E13" s="17" t="s">
        <v>7</v>
      </c>
      <c r="F13" s="19" t="s">
        <v>7</v>
      </c>
      <c r="G13" s="30">
        <v>0</v>
      </c>
      <c r="H13" s="14" t="s">
        <v>7</v>
      </c>
      <c r="I13" s="9" t="s">
        <v>7</v>
      </c>
      <c r="J13" s="10" t="s">
        <v>7</v>
      </c>
      <c r="K13" s="11" t="s">
        <v>7</v>
      </c>
      <c r="L13" s="53" t="s">
        <v>7</v>
      </c>
      <c r="M13" s="30">
        <v>1</v>
      </c>
      <c r="N13" s="14" t="s">
        <v>7</v>
      </c>
      <c r="O13" s="9" t="s">
        <v>7</v>
      </c>
      <c r="P13" s="10" t="s">
        <v>7</v>
      </c>
      <c r="Q13" s="11" t="s">
        <v>7</v>
      </c>
      <c r="R13" s="53" t="s">
        <v>7</v>
      </c>
      <c r="S13" s="30">
        <v>1</v>
      </c>
      <c r="T13" s="14" t="s">
        <v>7</v>
      </c>
      <c r="U13" s="9" t="s">
        <v>7</v>
      </c>
      <c r="V13" s="10" t="s">
        <v>7</v>
      </c>
      <c r="W13" s="11" t="s">
        <v>7</v>
      </c>
      <c r="X13" s="53" t="s">
        <v>7</v>
      </c>
      <c r="Y13" s="30">
        <v>1</v>
      </c>
      <c r="Z13" s="14" t="s">
        <v>7</v>
      </c>
      <c r="AA13" s="9" t="s">
        <v>7</v>
      </c>
      <c r="AB13" s="10" t="s">
        <v>7</v>
      </c>
      <c r="AC13" s="11" t="s">
        <v>7</v>
      </c>
      <c r="AD13" s="53" t="s">
        <v>7</v>
      </c>
      <c r="AE13" s="30">
        <v>1</v>
      </c>
      <c r="AF13" s="14" t="s">
        <v>7</v>
      </c>
      <c r="AG13" s="9" t="s">
        <v>7</v>
      </c>
      <c r="AH13" s="10" t="s">
        <v>7</v>
      </c>
      <c r="AI13" s="11" t="s">
        <v>7</v>
      </c>
      <c r="AJ13" s="53" t="s">
        <v>7</v>
      </c>
      <c r="AK13" s="30">
        <v>1</v>
      </c>
      <c r="AL13" s="14" t="s">
        <v>7</v>
      </c>
      <c r="AM13" s="9" t="s">
        <v>7</v>
      </c>
      <c r="AN13" s="10" t="s">
        <v>7</v>
      </c>
      <c r="AO13" s="17" t="s">
        <v>7</v>
      </c>
      <c r="AP13" s="19" t="s">
        <v>7</v>
      </c>
      <c r="AQ13" s="30">
        <v>1</v>
      </c>
      <c r="AR13" s="14" t="s">
        <v>7</v>
      </c>
      <c r="AS13" s="9" t="s">
        <v>7</v>
      </c>
      <c r="AT13" s="10" t="s">
        <v>7</v>
      </c>
      <c r="AU13" s="17" t="s">
        <v>7</v>
      </c>
      <c r="AV13" s="19" t="s">
        <v>7</v>
      </c>
      <c r="AW13" s="30">
        <v>1</v>
      </c>
      <c r="AX13" s="14" t="s">
        <v>7</v>
      </c>
      <c r="AY13" s="9" t="s">
        <v>7</v>
      </c>
      <c r="AZ13" s="10" t="s">
        <v>7</v>
      </c>
      <c r="BA13" s="17" t="s">
        <v>7</v>
      </c>
      <c r="BB13" s="19" t="s">
        <v>7</v>
      </c>
      <c r="BC13" s="30">
        <v>1</v>
      </c>
      <c r="BD13" s="14" t="s">
        <v>7</v>
      </c>
      <c r="BE13" s="9" t="s">
        <v>7</v>
      </c>
      <c r="BF13" s="10" t="s">
        <v>7</v>
      </c>
      <c r="BG13" s="17" t="s">
        <v>7</v>
      </c>
      <c r="BH13" s="19" t="s">
        <v>7</v>
      </c>
      <c r="BI13" s="30">
        <v>1</v>
      </c>
      <c r="BJ13" s="14" t="s">
        <v>7</v>
      </c>
      <c r="BK13" s="9" t="s">
        <v>7</v>
      </c>
      <c r="BL13" s="10" t="s">
        <v>7</v>
      </c>
      <c r="BM13" s="17" t="s">
        <v>7</v>
      </c>
      <c r="BN13" s="19" t="s">
        <v>7</v>
      </c>
      <c r="BO13" s="30">
        <v>1</v>
      </c>
      <c r="BP13" s="14" t="s">
        <v>7</v>
      </c>
      <c r="BQ13" s="9" t="s">
        <v>7</v>
      </c>
      <c r="BR13" s="10" t="s">
        <v>7</v>
      </c>
      <c r="BS13" s="17" t="s">
        <v>7</v>
      </c>
      <c r="BT13" s="19" t="s">
        <v>7</v>
      </c>
      <c r="BU13" s="30">
        <v>1</v>
      </c>
      <c r="BV13" s="8" t="str">
        <f t="shared" si="7"/>
        <v>-</v>
      </c>
      <c r="BW13" s="9" t="str">
        <f t="shared" si="7"/>
        <v>-</v>
      </c>
      <c r="BX13" s="5" t="str">
        <f t="shared" si="1"/>
        <v>-</v>
      </c>
      <c r="BY13" s="6" t="str">
        <f t="shared" si="1"/>
        <v>-</v>
      </c>
      <c r="BZ13" s="7" t="str">
        <f t="shared" si="1"/>
        <v>-</v>
      </c>
      <c r="CA13" s="21" t="e">
        <f t="shared" ref="CA13" si="14">((68-CODE(BV13))*CR13+(68-CODE(BW13))*CS13+(68-CODE(BX13))*CT13+(68-CODE(BY13))*CU13+(68-CODE(BZ13))*CV13)/(SUM(CR13:CV13)*3)*20</f>
        <v>#DIV/0!</v>
      </c>
      <c r="CB13" s="35" t="e">
        <f t="shared" si="13"/>
        <v>#DIV/0!</v>
      </c>
      <c r="CC13">
        <f t="shared" si="9"/>
        <v>68</v>
      </c>
      <c r="CD13">
        <f t="shared" si="3"/>
        <v>68</v>
      </c>
      <c r="CE13">
        <f t="shared" si="3"/>
        <v>68</v>
      </c>
      <c r="CF13">
        <f t="shared" si="3"/>
        <v>68</v>
      </c>
      <c r="CG13">
        <f t="shared" si="3"/>
        <v>68</v>
      </c>
      <c r="CH13">
        <f t="shared" si="10"/>
        <v>68</v>
      </c>
      <c r="CI13">
        <f t="shared" si="4"/>
        <v>68</v>
      </c>
      <c r="CJ13">
        <f t="shared" si="4"/>
        <v>68</v>
      </c>
      <c r="CK13">
        <f t="shared" si="4"/>
        <v>68</v>
      </c>
      <c r="CL13">
        <f t="shared" si="4"/>
        <v>68</v>
      </c>
      <c r="CM13" t="str">
        <f t="shared" si="11"/>
        <v>D</v>
      </c>
      <c r="CN13" t="str">
        <f t="shared" si="11"/>
        <v>D</v>
      </c>
      <c r="CO13" t="str">
        <f t="shared" si="11"/>
        <v>D</v>
      </c>
      <c r="CP13" t="str">
        <f t="shared" si="11"/>
        <v>D</v>
      </c>
      <c r="CQ13" t="str">
        <f t="shared" si="11"/>
        <v>D</v>
      </c>
      <c r="CR13">
        <f t="shared" si="12"/>
        <v>0</v>
      </c>
      <c r="CS13">
        <f t="shared" si="12"/>
        <v>0</v>
      </c>
      <c r="CT13">
        <f t="shared" si="12"/>
        <v>0</v>
      </c>
      <c r="CU13">
        <f t="shared" si="12"/>
        <v>0</v>
      </c>
      <c r="CV13">
        <f t="shared" si="12"/>
        <v>0</v>
      </c>
    </row>
    <row r="14" spans="1:100" ht="16" x14ac:dyDescent="0.2">
      <c r="A14" s="12"/>
      <c r="B14" s="14" t="s">
        <v>7</v>
      </c>
      <c r="C14" s="9" t="s">
        <v>7</v>
      </c>
      <c r="D14" s="10" t="s">
        <v>7</v>
      </c>
      <c r="E14" s="17" t="s">
        <v>7</v>
      </c>
      <c r="F14" s="19" t="s">
        <v>7</v>
      </c>
      <c r="G14" s="30">
        <v>1</v>
      </c>
      <c r="H14" s="14" t="s">
        <v>7</v>
      </c>
      <c r="I14" s="9" t="s">
        <v>7</v>
      </c>
      <c r="J14" s="10" t="s">
        <v>7</v>
      </c>
      <c r="K14" s="11" t="s">
        <v>7</v>
      </c>
      <c r="L14" s="53" t="s">
        <v>7</v>
      </c>
      <c r="M14" s="30">
        <v>1</v>
      </c>
      <c r="N14" s="14" t="s">
        <v>7</v>
      </c>
      <c r="O14" s="9" t="s">
        <v>7</v>
      </c>
      <c r="P14" s="10" t="s">
        <v>7</v>
      </c>
      <c r="Q14" s="11" t="s">
        <v>7</v>
      </c>
      <c r="R14" s="53" t="s">
        <v>7</v>
      </c>
      <c r="S14" s="30">
        <v>1</v>
      </c>
      <c r="T14" s="14" t="s">
        <v>7</v>
      </c>
      <c r="U14" s="9" t="s">
        <v>7</v>
      </c>
      <c r="V14" s="10" t="s">
        <v>7</v>
      </c>
      <c r="W14" s="11" t="s">
        <v>7</v>
      </c>
      <c r="X14" s="53" t="s">
        <v>7</v>
      </c>
      <c r="Y14" s="30">
        <v>1</v>
      </c>
      <c r="Z14" s="14" t="s">
        <v>7</v>
      </c>
      <c r="AA14" s="9" t="s">
        <v>7</v>
      </c>
      <c r="AB14" s="10" t="s">
        <v>7</v>
      </c>
      <c r="AC14" s="11" t="s">
        <v>7</v>
      </c>
      <c r="AD14" s="53" t="s">
        <v>7</v>
      </c>
      <c r="AE14" s="30">
        <v>1</v>
      </c>
      <c r="AF14" s="14" t="s">
        <v>7</v>
      </c>
      <c r="AG14" s="9" t="s">
        <v>7</v>
      </c>
      <c r="AH14" s="10" t="s">
        <v>7</v>
      </c>
      <c r="AI14" s="11" t="s">
        <v>7</v>
      </c>
      <c r="AJ14" s="53" t="s">
        <v>7</v>
      </c>
      <c r="AK14" s="30">
        <v>1</v>
      </c>
      <c r="AL14" s="14" t="s">
        <v>7</v>
      </c>
      <c r="AM14" s="9" t="s">
        <v>7</v>
      </c>
      <c r="AN14" s="10" t="s">
        <v>7</v>
      </c>
      <c r="AO14" s="17" t="s">
        <v>7</v>
      </c>
      <c r="AP14" s="19" t="s">
        <v>7</v>
      </c>
      <c r="AQ14" s="30">
        <v>1</v>
      </c>
      <c r="AR14" s="14" t="s">
        <v>7</v>
      </c>
      <c r="AS14" s="9" t="s">
        <v>7</v>
      </c>
      <c r="AT14" s="10" t="s">
        <v>7</v>
      </c>
      <c r="AU14" s="17" t="s">
        <v>7</v>
      </c>
      <c r="AV14" s="19" t="s">
        <v>7</v>
      </c>
      <c r="AW14" s="30">
        <v>1</v>
      </c>
      <c r="AX14" s="14" t="s">
        <v>7</v>
      </c>
      <c r="AY14" s="9" t="s">
        <v>7</v>
      </c>
      <c r="AZ14" s="10" t="s">
        <v>7</v>
      </c>
      <c r="BA14" s="17" t="s">
        <v>7</v>
      </c>
      <c r="BB14" s="19" t="s">
        <v>7</v>
      </c>
      <c r="BC14" s="30">
        <v>1</v>
      </c>
      <c r="BD14" s="14" t="s">
        <v>7</v>
      </c>
      <c r="BE14" s="9" t="s">
        <v>7</v>
      </c>
      <c r="BF14" s="10" t="s">
        <v>7</v>
      </c>
      <c r="BG14" s="17" t="s">
        <v>7</v>
      </c>
      <c r="BH14" s="19" t="s">
        <v>7</v>
      </c>
      <c r="BI14" s="30">
        <v>1</v>
      </c>
      <c r="BJ14" s="14" t="s">
        <v>7</v>
      </c>
      <c r="BK14" s="9" t="s">
        <v>7</v>
      </c>
      <c r="BL14" s="10" t="s">
        <v>7</v>
      </c>
      <c r="BM14" s="17" t="s">
        <v>7</v>
      </c>
      <c r="BN14" s="19" t="s">
        <v>7</v>
      </c>
      <c r="BO14" s="30">
        <v>1</v>
      </c>
      <c r="BP14" s="14" t="s">
        <v>7</v>
      </c>
      <c r="BQ14" s="9" t="s">
        <v>7</v>
      </c>
      <c r="BR14" s="10" t="s">
        <v>7</v>
      </c>
      <c r="BS14" s="17" t="s">
        <v>7</v>
      </c>
      <c r="BT14" s="19" t="s">
        <v>7</v>
      </c>
      <c r="BU14" s="30">
        <v>1</v>
      </c>
      <c r="BV14" s="8" t="str">
        <f t="shared" si="7"/>
        <v>-</v>
      </c>
      <c r="BW14" s="9" t="str">
        <f t="shared" si="7"/>
        <v>-</v>
      </c>
      <c r="BX14" s="5" t="str">
        <f t="shared" si="1"/>
        <v>-</v>
      </c>
      <c r="BY14" s="6" t="str">
        <f t="shared" si="1"/>
        <v>-</v>
      </c>
      <c r="BZ14" s="7" t="str">
        <f t="shared" si="1"/>
        <v>-</v>
      </c>
      <c r="CA14" s="21" t="e">
        <f t="shared" si="8"/>
        <v>#DIV/0!</v>
      </c>
      <c r="CB14" s="35" t="e">
        <f t="shared" si="13"/>
        <v>#DIV/0!</v>
      </c>
      <c r="CC14">
        <f t="shared" si="9"/>
        <v>68</v>
      </c>
      <c r="CD14">
        <f t="shared" si="3"/>
        <v>68</v>
      </c>
      <c r="CE14">
        <f t="shared" si="3"/>
        <v>68</v>
      </c>
      <c r="CF14">
        <f t="shared" si="3"/>
        <v>68</v>
      </c>
      <c r="CG14">
        <f t="shared" si="3"/>
        <v>68</v>
      </c>
      <c r="CH14">
        <f t="shared" si="10"/>
        <v>68</v>
      </c>
      <c r="CI14">
        <f t="shared" si="4"/>
        <v>68</v>
      </c>
      <c r="CJ14">
        <f t="shared" si="4"/>
        <v>68</v>
      </c>
      <c r="CK14">
        <f t="shared" si="4"/>
        <v>68</v>
      </c>
      <c r="CL14">
        <f t="shared" si="4"/>
        <v>68</v>
      </c>
      <c r="CM14" t="str">
        <f t="shared" si="11"/>
        <v>D</v>
      </c>
      <c r="CN14" t="str">
        <f t="shared" si="11"/>
        <v>D</v>
      </c>
      <c r="CO14" t="str">
        <f t="shared" si="11"/>
        <v>D</v>
      </c>
      <c r="CP14" t="str">
        <f t="shared" si="11"/>
        <v>D</v>
      </c>
      <c r="CQ14" t="str">
        <f t="shared" si="11"/>
        <v>D</v>
      </c>
      <c r="CR14">
        <f t="shared" si="12"/>
        <v>0</v>
      </c>
      <c r="CS14">
        <f t="shared" si="12"/>
        <v>0</v>
      </c>
      <c r="CT14">
        <f t="shared" si="12"/>
        <v>0</v>
      </c>
      <c r="CU14">
        <f t="shared" si="12"/>
        <v>0</v>
      </c>
      <c r="CV14">
        <f t="shared" si="12"/>
        <v>0</v>
      </c>
    </row>
    <row r="15" spans="1:100" ht="16" x14ac:dyDescent="0.2">
      <c r="A15" s="12"/>
      <c r="B15" s="14" t="s">
        <v>7</v>
      </c>
      <c r="C15" s="9" t="s">
        <v>7</v>
      </c>
      <c r="D15" s="10" t="s">
        <v>7</v>
      </c>
      <c r="E15" s="17" t="s">
        <v>7</v>
      </c>
      <c r="F15" s="19" t="s">
        <v>7</v>
      </c>
      <c r="G15" s="30">
        <v>1</v>
      </c>
      <c r="H15" s="14" t="s">
        <v>7</v>
      </c>
      <c r="I15" s="9" t="s">
        <v>7</v>
      </c>
      <c r="J15" s="10" t="s">
        <v>7</v>
      </c>
      <c r="K15" s="11" t="s">
        <v>7</v>
      </c>
      <c r="L15" s="53" t="s">
        <v>7</v>
      </c>
      <c r="M15" s="30">
        <v>1</v>
      </c>
      <c r="N15" s="14" t="s">
        <v>7</v>
      </c>
      <c r="O15" s="9" t="s">
        <v>7</v>
      </c>
      <c r="P15" s="10" t="s">
        <v>7</v>
      </c>
      <c r="Q15" s="11" t="s">
        <v>7</v>
      </c>
      <c r="R15" s="53" t="s">
        <v>7</v>
      </c>
      <c r="S15" s="30">
        <v>1</v>
      </c>
      <c r="T15" s="14" t="s">
        <v>7</v>
      </c>
      <c r="U15" s="9" t="s">
        <v>7</v>
      </c>
      <c r="V15" s="10" t="s">
        <v>7</v>
      </c>
      <c r="W15" s="11" t="s">
        <v>7</v>
      </c>
      <c r="X15" s="53" t="s">
        <v>7</v>
      </c>
      <c r="Y15" s="30">
        <v>1</v>
      </c>
      <c r="Z15" s="14" t="s">
        <v>7</v>
      </c>
      <c r="AA15" s="9" t="s">
        <v>7</v>
      </c>
      <c r="AB15" s="10" t="s">
        <v>7</v>
      </c>
      <c r="AC15" s="11" t="s">
        <v>7</v>
      </c>
      <c r="AD15" s="53" t="s">
        <v>7</v>
      </c>
      <c r="AE15" s="30">
        <v>0</v>
      </c>
      <c r="AF15" s="14" t="s">
        <v>7</v>
      </c>
      <c r="AG15" s="9" t="s">
        <v>7</v>
      </c>
      <c r="AH15" s="10" t="s">
        <v>7</v>
      </c>
      <c r="AI15" s="11" t="s">
        <v>7</v>
      </c>
      <c r="AJ15" s="53" t="s">
        <v>7</v>
      </c>
      <c r="AK15" s="30">
        <v>1</v>
      </c>
      <c r="AL15" s="14" t="s">
        <v>7</v>
      </c>
      <c r="AM15" s="9" t="s">
        <v>7</v>
      </c>
      <c r="AN15" s="10" t="s">
        <v>7</v>
      </c>
      <c r="AO15" s="17" t="s">
        <v>7</v>
      </c>
      <c r="AP15" s="19" t="s">
        <v>7</v>
      </c>
      <c r="AQ15" s="30">
        <v>1</v>
      </c>
      <c r="AR15" s="14" t="s">
        <v>7</v>
      </c>
      <c r="AS15" s="9" t="s">
        <v>7</v>
      </c>
      <c r="AT15" s="10" t="s">
        <v>7</v>
      </c>
      <c r="AU15" s="17" t="s">
        <v>7</v>
      </c>
      <c r="AV15" s="19" t="s">
        <v>7</v>
      </c>
      <c r="AW15" s="30">
        <v>1</v>
      </c>
      <c r="AX15" s="14" t="s">
        <v>7</v>
      </c>
      <c r="AY15" s="9" t="s">
        <v>7</v>
      </c>
      <c r="AZ15" s="10" t="s">
        <v>7</v>
      </c>
      <c r="BA15" s="17" t="s">
        <v>7</v>
      </c>
      <c r="BB15" s="19" t="s">
        <v>7</v>
      </c>
      <c r="BC15" s="30">
        <v>1</v>
      </c>
      <c r="BD15" s="14" t="s">
        <v>7</v>
      </c>
      <c r="BE15" s="9" t="s">
        <v>7</v>
      </c>
      <c r="BF15" s="10" t="s">
        <v>7</v>
      </c>
      <c r="BG15" s="17" t="s">
        <v>7</v>
      </c>
      <c r="BH15" s="19" t="s">
        <v>7</v>
      </c>
      <c r="BI15" s="30">
        <v>1</v>
      </c>
      <c r="BJ15" s="14" t="s">
        <v>7</v>
      </c>
      <c r="BK15" s="9" t="s">
        <v>7</v>
      </c>
      <c r="BL15" s="10" t="s">
        <v>7</v>
      </c>
      <c r="BM15" s="17" t="s">
        <v>7</v>
      </c>
      <c r="BN15" s="19" t="s">
        <v>7</v>
      </c>
      <c r="BO15" s="30">
        <v>1</v>
      </c>
      <c r="BP15" s="14" t="s">
        <v>7</v>
      </c>
      <c r="BQ15" s="9" t="s">
        <v>7</v>
      </c>
      <c r="BR15" s="10" t="s">
        <v>7</v>
      </c>
      <c r="BS15" s="17" t="s">
        <v>7</v>
      </c>
      <c r="BT15" s="19" t="s">
        <v>7</v>
      </c>
      <c r="BU15" s="30">
        <v>1</v>
      </c>
      <c r="BV15" s="8" t="str">
        <f t="shared" si="7"/>
        <v>-</v>
      </c>
      <c r="BW15" s="9" t="str">
        <f t="shared" si="7"/>
        <v>-</v>
      </c>
      <c r="BX15" s="5" t="str">
        <f t="shared" si="1"/>
        <v>-</v>
      </c>
      <c r="BY15" s="6" t="str">
        <f t="shared" si="1"/>
        <v>-</v>
      </c>
      <c r="BZ15" s="7" t="str">
        <f t="shared" si="1"/>
        <v>-</v>
      </c>
      <c r="CA15" s="21" t="e">
        <f t="shared" si="8"/>
        <v>#DIV/0!</v>
      </c>
      <c r="CB15" s="35" t="e">
        <f t="shared" si="13"/>
        <v>#DIV/0!</v>
      </c>
      <c r="CC15">
        <f t="shared" si="9"/>
        <v>68</v>
      </c>
      <c r="CD15">
        <f t="shared" si="3"/>
        <v>68</v>
      </c>
      <c r="CE15">
        <f t="shared" si="3"/>
        <v>68</v>
      </c>
      <c r="CF15">
        <f t="shared" si="3"/>
        <v>68</v>
      </c>
      <c r="CG15">
        <f t="shared" si="3"/>
        <v>68</v>
      </c>
      <c r="CH15">
        <f t="shared" si="10"/>
        <v>68</v>
      </c>
      <c r="CI15">
        <f t="shared" si="4"/>
        <v>68</v>
      </c>
      <c r="CJ15">
        <f t="shared" si="4"/>
        <v>68</v>
      </c>
      <c r="CK15">
        <f t="shared" si="4"/>
        <v>68</v>
      </c>
      <c r="CL15">
        <f t="shared" si="4"/>
        <v>68</v>
      </c>
      <c r="CM15" t="str">
        <f t="shared" si="11"/>
        <v>D</v>
      </c>
      <c r="CN15" t="str">
        <f t="shared" si="11"/>
        <v>D</v>
      </c>
      <c r="CO15" t="str">
        <f t="shared" si="11"/>
        <v>D</v>
      </c>
      <c r="CP15" t="str">
        <f t="shared" si="11"/>
        <v>D</v>
      </c>
      <c r="CQ15" t="str">
        <f t="shared" si="11"/>
        <v>D</v>
      </c>
      <c r="CR15">
        <f t="shared" si="12"/>
        <v>0</v>
      </c>
      <c r="CS15">
        <f t="shared" si="12"/>
        <v>0</v>
      </c>
      <c r="CT15">
        <f t="shared" si="12"/>
        <v>0</v>
      </c>
      <c r="CU15">
        <f t="shared" si="12"/>
        <v>0</v>
      </c>
      <c r="CV15">
        <f t="shared" si="12"/>
        <v>0</v>
      </c>
    </row>
    <row r="16" spans="1:100" ht="16" x14ac:dyDescent="0.2">
      <c r="A16" s="12"/>
      <c r="B16" s="14" t="s">
        <v>7</v>
      </c>
      <c r="C16" s="9" t="s">
        <v>7</v>
      </c>
      <c r="D16" s="10" t="s">
        <v>7</v>
      </c>
      <c r="E16" s="17" t="s">
        <v>7</v>
      </c>
      <c r="F16" s="19" t="s">
        <v>7</v>
      </c>
      <c r="G16" s="30">
        <v>0</v>
      </c>
      <c r="H16" s="14" t="s">
        <v>7</v>
      </c>
      <c r="I16" s="9" t="s">
        <v>7</v>
      </c>
      <c r="J16" s="10" t="s">
        <v>7</v>
      </c>
      <c r="K16" s="11" t="s">
        <v>7</v>
      </c>
      <c r="L16" s="53" t="s">
        <v>7</v>
      </c>
      <c r="M16" s="30">
        <v>0</v>
      </c>
      <c r="N16" s="14" t="s">
        <v>7</v>
      </c>
      <c r="O16" s="9" t="s">
        <v>7</v>
      </c>
      <c r="P16" s="10" t="s">
        <v>7</v>
      </c>
      <c r="Q16" s="11" t="s">
        <v>7</v>
      </c>
      <c r="R16" s="53" t="s">
        <v>7</v>
      </c>
      <c r="S16" s="30">
        <v>1</v>
      </c>
      <c r="T16" s="14" t="s">
        <v>7</v>
      </c>
      <c r="U16" s="9" t="s">
        <v>7</v>
      </c>
      <c r="V16" s="10" t="s">
        <v>7</v>
      </c>
      <c r="W16" s="11" t="s">
        <v>7</v>
      </c>
      <c r="X16" s="53" t="s">
        <v>7</v>
      </c>
      <c r="Y16" s="30">
        <v>1</v>
      </c>
      <c r="Z16" s="14" t="s">
        <v>7</v>
      </c>
      <c r="AA16" s="9" t="s">
        <v>7</v>
      </c>
      <c r="AB16" s="10" t="s">
        <v>7</v>
      </c>
      <c r="AC16" s="11" t="s">
        <v>7</v>
      </c>
      <c r="AD16" s="53" t="s">
        <v>7</v>
      </c>
      <c r="AE16" s="30">
        <v>1</v>
      </c>
      <c r="AF16" s="14" t="s">
        <v>7</v>
      </c>
      <c r="AG16" s="9" t="s">
        <v>7</v>
      </c>
      <c r="AH16" s="10" t="s">
        <v>7</v>
      </c>
      <c r="AI16" s="11" t="s">
        <v>7</v>
      </c>
      <c r="AJ16" s="53" t="s">
        <v>7</v>
      </c>
      <c r="AK16" s="30">
        <v>1</v>
      </c>
      <c r="AL16" s="14" t="s">
        <v>7</v>
      </c>
      <c r="AM16" s="9" t="s">
        <v>7</v>
      </c>
      <c r="AN16" s="10" t="s">
        <v>7</v>
      </c>
      <c r="AO16" s="17" t="s">
        <v>7</v>
      </c>
      <c r="AP16" s="19" t="s">
        <v>7</v>
      </c>
      <c r="AQ16" s="30">
        <v>1</v>
      </c>
      <c r="AR16" s="14" t="s">
        <v>7</v>
      </c>
      <c r="AS16" s="9" t="s">
        <v>7</v>
      </c>
      <c r="AT16" s="10" t="s">
        <v>7</v>
      </c>
      <c r="AU16" s="17" t="s">
        <v>7</v>
      </c>
      <c r="AV16" s="19" t="s">
        <v>7</v>
      </c>
      <c r="AW16" s="30">
        <v>1</v>
      </c>
      <c r="AX16" s="14" t="s">
        <v>7</v>
      </c>
      <c r="AY16" s="9" t="s">
        <v>7</v>
      </c>
      <c r="AZ16" s="10" t="s">
        <v>7</v>
      </c>
      <c r="BA16" s="17" t="s">
        <v>7</v>
      </c>
      <c r="BB16" s="19" t="s">
        <v>7</v>
      </c>
      <c r="BC16" s="30">
        <v>1</v>
      </c>
      <c r="BD16" s="14" t="s">
        <v>7</v>
      </c>
      <c r="BE16" s="9" t="s">
        <v>7</v>
      </c>
      <c r="BF16" s="10" t="s">
        <v>7</v>
      </c>
      <c r="BG16" s="17" t="s">
        <v>7</v>
      </c>
      <c r="BH16" s="19" t="s">
        <v>7</v>
      </c>
      <c r="BI16" s="30">
        <v>1</v>
      </c>
      <c r="BJ16" s="14" t="s">
        <v>7</v>
      </c>
      <c r="BK16" s="9" t="s">
        <v>7</v>
      </c>
      <c r="BL16" s="10" t="s">
        <v>7</v>
      </c>
      <c r="BM16" s="17" t="s">
        <v>7</v>
      </c>
      <c r="BN16" s="19" t="s">
        <v>7</v>
      </c>
      <c r="BO16" s="30">
        <v>1</v>
      </c>
      <c r="BP16" s="14" t="s">
        <v>7</v>
      </c>
      <c r="BQ16" s="9" t="s">
        <v>7</v>
      </c>
      <c r="BR16" s="10" t="s">
        <v>7</v>
      </c>
      <c r="BS16" s="17" t="s">
        <v>7</v>
      </c>
      <c r="BT16" s="19" t="s">
        <v>7</v>
      </c>
      <c r="BU16" s="30">
        <v>1</v>
      </c>
      <c r="BV16" s="8" t="str">
        <f t="shared" si="7"/>
        <v>-</v>
      </c>
      <c r="BW16" s="9" t="str">
        <f t="shared" si="7"/>
        <v>-</v>
      </c>
      <c r="BX16" s="5" t="str">
        <f t="shared" si="1"/>
        <v>-</v>
      </c>
      <c r="BY16" s="6" t="str">
        <f t="shared" si="1"/>
        <v>-</v>
      </c>
      <c r="BZ16" s="7" t="str">
        <f t="shared" si="1"/>
        <v>-</v>
      </c>
      <c r="CA16" s="21" t="e">
        <f t="shared" ref="CA16" si="15">((68-CODE(BV16))*CR16+(68-CODE(BW16))*CS16+(68-CODE(BX16))*CT16+(68-CODE(BY16))*CU16+(68-CODE(BZ16))*CV16)/(SUM(CR16:CV16)*3)*20</f>
        <v>#DIV/0!</v>
      </c>
      <c r="CB16" s="35" t="e">
        <f t="shared" si="13"/>
        <v>#DIV/0!</v>
      </c>
      <c r="CC16">
        <f t="shared" si="9"/>
        <v>68</v>
      </c>
      <c r="CD16">
        <f t="shared" si="3"/>
        <v>68</v>
      </c>
      <c r="CE16">
        <f t="shared" si="3"/>
        <v>68</v>
      </c>
      <c r="CF16">
        <f t="shared" si="3"/>
        <v>68</v>
      </c>
      <c r="CG16">
        <f t="shared" si="3"/>
        <v>68</v>
      </c>
      <c r="CH16">
        <f t="shared" si="10"/>
        <v>68</v>
      </c>
      <c r="CI16">
        <f t="shared" si="4"/>
        <v>68</v>
      </c>
      <c r="CJ16">
        <f t="shared" si="4"/>
        <v>68</v>
      </c>
      <c r="CK16">
        <f t="shared" si="4"/>
        <v>68</v>
      </c>
      <c r="CL16">
        <f t="shared" si="4"/>
        <v>68</v>
      </c>
      <c r="CM16" t="str">
        <f t="shared" si="11"/>
        <v>D</v>
      </c>
      <c r="CN16" t="str">
        <f t="shared" si="11"/>
        <v>D</v>
      </c>
      <c r="CO16" t="str">
        <f t="shared" si="11"/>
        <v>D</v>
      </c>
      <c r="CP16" t="str">
        <f t="shared" si="11"/>
        <v>D</v>
      </c>
      <c r="CQ16" t="str">
        <f t="shared" si="11"/>
        <v>D</v>
      </c>
      <c r="CR16">
        <f t="shared" si="12"/>
        <v>0</v>
      </c>
      <c r="CS16">
        <f t="shared" si="12"/>
        <v>0</v>
      </c>
      <c r="CT16">
        <f t="shared" si="12"/>
        <v>0</v>
      </c>
      <c r="CU16">
        <f t="shared" si="12"/>
        <v>0</v>
      </c>
      <c r="CV16">
        <f t="shared" si="12"/>
        <v>0</v>
      </c>
    </row>
    <row r="17" spans="1:100" ht="16" x14ac:dyDescent="0.2">
      <c r="A17" s="12"/>
      <c r="B17" s="14" t="s">
        <v>7</v>
      </c>
      <c r="C17" s="9" t="s">
        <v>7</v>
      </c>
      <c r="D17" s="10" t="s">
        <v>7</v>
      </c>
      <c r="E17" s="17" t="s">
        <v>7</v>
      </c>
      <c r="F17" s="19" t="s">
        <v>7</v>
      </c>
      <c r="G17" s="30">
        <v>1</v>
      </c>
      <c r="H17" s="14" t="s">
        <v>7</v>
      </c>
      <c r="I17" s="9" t="s">
        <v>7</v>
      </c>
      <c r="J17" s="10" t="s">
        <v>7</v>
      </c>
      <c r="K17" s="11" t="s">
        <v>7</v>
      </c>
      <c r="L17" s="53" t="s">
        <v>7</v>
      </c>
      <c r="M17" s="30">
        <v>0</v>
      </c>
      <c r="N17" s="14" t="s">
        <v>7</v>
      </c>
      <c r="O17" s="9" t="s">
        <v>7</v>
      </c>
      <c r="P17" s="10" t="s">
        <v>7</v>
      </c>
      <c r="Q17" s="11" t="s">
        <v>7</v>
      </c>
      <c r="R17" s="53" t="s">
        <v>7</v>
      </c>
      <c r="S17" s="30">
        <v>1</v>
      </c>
      <c r="T17" s="14" t="s">
        <v>7</v>
      </c>
      <c r="U17" s="9" t="s">
        <v>7</v>
      </c>
      <c r="V17" s="10" t="s">
        <v>7</v>
      </c>
      <c r="W17" s="11" t="s">
        <v>7</v>
      </c>
      <c r="X17" s="53" t="s">
        <v>7</v>
      </c>
      <c r="Y17" s="30">
        <v>1</v>
      </c>
      <c r="Z17" s="14" t="s">
        <v>7</v>
      </c>
      <c r="AA17" s="9" t="s">
        <v>7</v>
      </c>
      <c r="AB17" s="10" t="s">
        <v>7</v>
      </c>
      <c r="AC17" s="11" t="s">
        <v>7</v>
      </c>
      <c r="AD17" s="53" t="s">
        <v>7</v>
      </c>
      <c r="AE17" s="30">
        <v>1</v>
      </c>
      <c r="AF17" s="14" t="s">
        <v>7</v>
      </c>
      <c r="AG17" s="9" t="s">
        <v>7</v>
      </c>
      <c r="AH17" s="10" t="s">
        <v>7</v>
      </c>
      <c r="AI17" s="11" t="s">
        <v>7</v>
      </c>
      <c r="AJ17" s="53" t="s">
        <v>7</v>
      </c>
      <c r="AK17" s="30">
        <v>1</v>
      </c>
      <c r="AL17" s="14" t="s">
        <v>7</v>
      </c>
      <c r="AM17" s="9" t="s">
        <v>7</v>
      </c>
      <c r="AN17" s="10" t="s">
        <v>7</v>
      </c>
      <c r="AO17" s="17" t="s">
        <v>7</v>
      </c>
      <c r="AP17" s="19" t="s">
        <v>7</v>
      </c>
      <c r="AQ17" s="30">
        <v>1</v>
      </c>
      <c r="AR17" s="14" t="s">
        <v>7</v>
      </c>
      <c r="AS17" s="9" t="s">
        <v>7</v>
      </c>
      <c r="AT17" s="10" t="s">
        <v>7</v>
      </c>
      <c r="AU17" s="17" t="s">
        <v>7</v>
      </c>
      <c r="AV17" s="19" t="s">
        <v>7</v>
      </c>
      <c r="AW17" s="30">
        <v>1</v>
      </c>
      <c r="AX17" s="14" t="s">
        <v>7</v>
      </c>
      <c r="AY17" s="9" t="s">
        <v>7</v>
      </c>
      <c r="AZ17" s="10" t="s">
        <v>7</v>
      </c>
      <c r="BA17" s="17" t="s">
        <v>7</v>
      </c>
      <c r="BB17" s="19" t="s">
        <v>7</v>
      </c>
      <c r="BC17" s="30">
        <v>1</v>
      </c>
      <c r="BD17" s="14" t="s">
        <v>7</v>
      </c>
      <c r="BE17" s="9" t="s">
        <v>7</v>
      </c>
      <c r="BF17" s="10" t="s">
        <v>7</v>
      </c>
      <c r="BG17" s="17" t="s">
        <v>7</v>
      </c>
      <c r="BH17" s="19" t="s">
        <v>7</v>
      </c>
      <c r="BI17" s="30">
        <v>1</v>
      </c>
      <c r="BJ17" s="14" t="s">
        <v>7</v>
      </c>
      <c r="BK17" s="9" t="s">
        <v>7</v>
      </c>
      <c r="BL17" s="10" t="s">
        <v>7</v>
      </c>
      <c r="BM17" s="17" t="s">
        <v>7</v>
      </c>
      <c r="BN17" s="19" t="s">
        <v>7</v>
      </c>
      <c r="BO17" s="30">
        <v>1</v>
      </c>
      <c r="BP17" s="14" t="s">
        <v>7</v>
      </c>
      <c r="BQ17" s="9" t="s">
        <v>7</v>
      </c>
      <c r="BR17" s="10" t="s">
        <v>7</v>
      </c>
      <c r="BS17" s="17" t="s">
        <v>7</v>
      </c>
      <c r="BT17" s="19" t="s">
        <v>7</v>
      </c>
      <c r="BU17" s="30">
        <v>1</v>
      </c>
      <c r="BV17" s="8" t="str">
        <f t="shared" si="7"/>
        <v>-</v>
      </c>
      <c r="BW17" s="9" t="str">
        <f t="shared" si="7"/>
        <v>-</v>
      </c>
      <c r="BX17" s="5" t="str">
        <f t="shared" si="1"/>
        <v>-</v>
      </c>
      <c r="BY17" s="6" t="str">
        <f t="shared" si="1"/>
        <v>-</v>
      </c>
      <c r="BZ17" s="7" t="str">
        <f t="shared" si="1"/>
        <v>-</v>
      </c>
      <c r="CA17" s="21" t="e">
        <f t="shared" si="8"/>
        <v>#DIV/0!</v>
      </c>
      <c r="CB17" s="35" t="e">
        <f t="shared" si="13"/>
        <v>#DIV/0!</v>
      </c>
      <c r="CC17">
        <f t="shared" si="9"/>
        <v>68</v>
      </c>
      <c r="CD17">
        <f t="shared" si="3"/>
        <v>68</v>
      </c>
      <c r="CE17">
        <f t="shared" si="3"/>
        <v>68</v>
      </c>
      <c r="CF17">
        <f t="shared" si="3"/>
        <v>68</v>
      </c>
      <c r="CG17">
        <f t="shared" si="3"/>
        <v>68</v>
      </c>
      <c r="CH17">
        <f t="shared" si="10"/>
        <v>68</v>
      </c>
      <c r="CI17">
        <f t="shared" si="4"/>
        <v>68</v>
      </c>
      <c r="CJ17">
        <f t="shared" si="4"/>
        <v>68</v>
      </c>
      <c r="CK17">
        <f t="shared" si="4"/>
        <v>68</v>
      </c>
      <c r="CL17">
        <f t="shared" si="4"/>
        <v>68</v>
      </c>
      <c r="CM17" t="str">
        <f t="shared" si="11"/>
        <v>D</v>
      </c>
      <c r="CN17" t="str">
        <f t="shared" si="11"/>
        <v>D</v>
      </c>
      <c r="CO17" t="str">
        <f t="shared" si="11"/>
        <v>D</v>
      </c>
      <c r="CP17" t="str">
        <f t="shared" si="11"/>
        <v>D</v>
      </c>
      <c r="CQ17" t="str">
        <f t="shared" si="11"/>
        <v>D</v>
      </c>
      <c r="CR17">
        <f t="shared" si="12"/>
        <v>0</v>
      </c>
      <c r="CS17">
        <f t="shared" si="12"/>
        <v>0</v>
      </c>
      <c r="CT17">
        <f t="shared" si="12"/>
        <v>0</v>
      </c>
      <c r="CU17">
        <f t="shared" si="12"/>
        <v>0</v>
      </c>
      <c r="CV17">
        <f t="shared" si="12"/>
        <v>0</v>
      </c>
    </row>
    <row r="18" spans="1:100" ht="16" x14ac:dyDescent="0.2">
      <c r="A18" s="12"/>
      <c r="B18" s="14" t="s">
        <v>7</v>
      </c>
      <c r="C18" s="9" t="s">
        <v>7</v>
      </c>
      <c r="D18" s="10" t="s">
        <v>7</v>
      </c>
      <c r="E18" s="17" t="s">
        <v>7</v>
      </c>
      <c r="F18" s="19" t="s">
        <v>7</v>
      </c>
      <c r="G18" s="30">
        <v>1</v>
      </c>
      <c r="H18" s="14" t="s">
        <v>7</v>
      </c>
      <c r="I18" s="9" t="s">
        <v>7</v>
      </c>
      <c r="J18" s="10" t="s">
        <v>7</v>
      </c>
      <c r="K18" s="11" t="s">
        <v>7</v>
      </c>
      <c r="L18" s="53" t="s">
        <v>7</v>
      </c>
      <c r="M18" s="30">
        <v>1</v>
      </c>
      <c r="N18" s="14" t="s">
        <v>7</v>
      </c>
      <c r="O18" s="9" t="s">
        <v>7</v>
      </c>
      <c r="P18" s="10" t="s">
        <v>7</v>
      </c>
      <c r="Q18" s="11" t="s">
        <v>7</v>
      </c>
      <c r="R18" s="53" t="s">
        <v>7</v>
      </c>
      <c r="S18" s="30">
        <v>1</v>
      </c>
      <c r="T18" s="14" t="s">
        <v>7</v>
      </c>
      <c r="U18" s="9" t="s">
        <v>7</v>
      </c>
      <c r="V18" s="10" t="s">
        <v>7</v>
      </c>
      <c r="W18" s="11" t="s">
        <v>7</v>
      </c>
      <c r="X18" s="53" t="s">
        <v>7</v>
      </c>
      <c r="Y18" s="30">
        <v>1</v>
      </c>
      <c r="Z18" s="14" t="s">
        <v>7</v>
      </c>
      <c r="AA18" s="9" t="s">
        <v>7</v>
      </c>
      <c r="AB18" s="10" t="s">
        <v>7</v>
      </c>
      <c r="AC18" s="11" t="s">
        <v>7</v>
      </c>
      <c r="AD18" s="53" t="s">
        <v>7</v>
      </c>
      <c r="AE18" s="30">
        <v>1</v>
      </c>
      <c r="AF18" s="14" t="s">
        <v>7</v>
      </c>
      <c r="AG18" s="9" t="s">
        <v>7</v>
      </c>
      <c r="AH18" s="10" t="s">
        <v>7</v>
      </c>
      <c r="AI18" s="11" t="s">
        <v>7</v>
      </c>
      <c r="AJ18" s="53" t="s">
        <v>7</v>
      </c>
      <c r="AK18" s="30">
        <v>1</v>
      </c>
      <c r="AL18" s="14" t="s">
        <v>7</v>
      </c>
      <c r="AM18" s="9" t="s">
        <v>7</v>
      </c>
      <c r="AN18" s="10" t="s">
        <v>7</v>
      </c>
      <c r="AO18" s="17" t="s">
        <v>7</v>
      </c>
      <c r="AP18" s="19" t="s">
        <v>7</v>
      </c>
      <c r="AQ18" s="30">
        <v>1</v>
      </c>
      <c r="AR18" s="14" t="s">
        <v>7</v>
      </c>
      <c r="AS18" s="9" t="s">
        <v>7</v>
      </c>
      <c r="AT18" s="10" t="s">
        <v>7</v>
      </c>
      <c r="AU18" s="17" t="s">
        <v>7</v>
      </c>
      <c r="AV18" s="19" t="s">
        <v>7</v>
      </c>
      <c r="AW18" s="30">
        <v>1</v>
      </c>
      <c r="AX18" s="14" t="s">
        <v>7</v>
      </c>
      <c r="AY18" s="9" t="s">
        <v>7</v>
      </c>
      <c r="AZ18" s="10" t="s">
        <v>7</v>
      </c>
      <c r="BA18" s="17" t="s">
        <v>7</v>
      </c>
      <c r="BB18" s="19" t="s">
        <v>7</v>
      </c>
      <c r="BC18" s="30">
        <v>1</v>
      </c>
      <c r="BD18" s="14" t="s">
        <v>7</v>
      </c>
      <c r="BE18" s="9" t="s">
        <v>7</v>
      </c>
      <c r="BF18" s="10" t="s">
        <v>7</v>
      </c>
      <c r="BG18" s="17" t="s">
        <v>7</v>
      </c>
      <c r="BH18" s="19" t="s">
        <v>7</v>
      </c>
      <c r="BI18" s="30">
        <v>1</v>
      </c>
      <c r="BJ18" s="14" t="s">
        <v>7</v>
      </c>
      <c r="BK18" s="9" t="s">
        <v>7</v>
      </c>
      <c r="BL18" s="10" t="s">
        <v>7</v>
      </c>
      <c r="BM18" s="17" t="s">
        <v>7</v>
      </c>
      <c r="BN18" s="19" t="s">
        <v>7</v>
      </c>
      <c r="BO18" s="30">
        <v>1</v>
      </c>
      <c r="BP18" s="14" t="s">
        <v>7</v>
      </c>
      <c r="BQ18" s="9" t="s">
        <v>7</v>
      </c>
      <c r="BR18" s="10" t="s">
        <v>7</v>
      </c>
      <c r="BS18" s="17" t="s">
        <v>7</v>
      </c>
      <c r="BT18" s="19" t="s">
        <v>7</v>
      </c>
      <c r="BU18" s="30">
        <v>1</v>
      </c>
      <c r="BV18" s="8" t="str">
        <f t="shared" si="7"/>
        <v>-</v>
      </c>
      <c r="BW18" s="9" t="str">
        <f t="shared" si="7"/>
        <v>-</v>
      </c>
      <c r="BX18" s="5" t="str">
        <f t="shared" si="1"/>
        <v>-</v>
      </c>
      <c r="BY18" s="6" t="str">
        <f t="shared" si="1"/>
        <v>-</v>
      </c>
      <c r="BZ18" s="7" t="str">
        <f t="shared" si="1"/>
        <v>-</v>
      </c>
      <c r="CA18" s="21" t="e">
        <f t="shared" si="8"/>
        <v>#DIV/0!</v>
      </c>
      <c r="CB18" s="35" t="e">
        <f t="shared" si="13"/>
        <v>#DIV/0!</v>
      </c>
      <c r="CC18">
        <f t="shared" si="9"/>
        <v>68</v>
      </c>
      <c r="CD18">
        <f t="shared" si="3"/>
        <v>68</v>
      </c>
      <c r="CE18">
        <f t="shared" si="3"/>
        <v>68</v>
      </c>
      <c r="CF18">
        <f t="shared" si="3"/>
        <v>68</v>
      </c>
      <c r="CG18">
        <f t="shared" si="3"/>
        <v>68</v>
      </c>
      <c r="CH18">
        <f t="shared" si="10"/>
        <v>68</v>
      </c>
      <c r="CI18">
        <f t="shared" si="4"/>
        <v>68</v>
      </c>
      <c r="CJ18">
        <f t="shared" si="4"/>
        <v>68</v>
      </c>
      <c r="CK18">
        <f t="shared" si="4"/>
        <v>68</v>
      </c>
      <c r="CL18">
        <f t="shared" si="4"/>
        <v>68</v>
      </c>
      <c r="CM18" t="str">
        <f t="shared" si="11"/>
        <v>D</v>
      </c>
      <c r="CN18" t="str">
        <f t="shared" si="11"/>
        <v>D</v>
      </c>
      <c r="CO18" t="str">
        <f t="shared" si="11"/>
        <v>D</v>
      </c>
      <c r="CP18" t="str">
        <f t="shared" si="11"/>
        <v>D</v>
      </c>
      <c r="CQ18" t="str">
        <f t="shared" si="11"/>
        <v>D</v>
      </c>
      <c r="CR18">
        <f t="shared" si="12"/>
        <v>0</v>
      </c>
      <c r="CS18">
        <f t="shared" si="12"/>
        <v>0</v>
      </c>
      <c r="CT18">
        <f t="shared" si="12"/>
        <v>0</v>
      </c>
      <c r="CU18">
        <f t="shared" si="12"/>
        <v>0</v>
      </c>
      <c r="CV18">
        <f t="shared" si="12"/>
        <v>0</v>
      </c>
    </row>
    <row r="19" spans="1:100" ht="16" x14ac:dyDescent="0.2">
      <c r="A19" s="12"/>
      <c r="B19" s="14" t="s">
        <v>7</v>
      </c>
      <c r="C19" s="9" t="s">
        <v>7</v>
      </c>
      <c r="D19" s="10" t="s">
        <v>7</v>
      </c>
      <c r="E19" s="17" t="s">
        <v>7</v>
      </c>
      <c r="F19" s="19" t="s">
        <v>7</v>
      </c>
      <c r="G19" s="30">
        <v>1</v>
      </c>
      <c r="H19" s="14" t="s">
        <v>7</v>
      </c>
      <c r="I19" s="9" t="s">
        <v>7</v>
      </c>
      <c r="J19" s="10" t="s">
        <v>7</v>
      </c>
      <c r="K19" s="11" t="s">
        <v>7</v>
      </c>
      <c r="L19" s="53" t="s">
        <v>7</v>
      </c>
      <c r="M19" s="30">
        <v>1</v>
      </c>
      <c r="N19" s="14" t="s">
        <v>7</v>
      </c>
      <c r="O19" s="9" t="s">
        <v>7</v>
      </c>
      <c r="P19" s="10" t="s">
        <v>7</v>
      </c>
      <c r="Q19" s="11" t="s">
        <v>7</v>
      </c>
      <c r="R19" s="53" t="s">
        <v>7</v>
      </c>
      <c r="S19" s="30">
        <v>1</v>
      </c>
      <c r="T19" s="14" t="s">
        <v>7</v>
      </c>
      <c r="U19" s="9" t="s">
        <v>7</v>
      </c>
      <c r="V19" s="10" t="s">
        <v>7</v>
      </c>
      <c r="W19" s="11" t="s">
        <v>7</v>
      </c>
      <c r="X19" s="53" t="s">
        <v>7</v>
      </c>
      <c r="Y19" s="30">
        <v>1</v>
      </c>
      <c r="Z19" s="14" t="s">
        <v>7</v>
      </c>
      <c r="AA19" s="9" t="s">
        <v>7</v>
      </c>
      <c r="AB19" s="10" t="s">
        <v>7</v>
      </c>
      <c r="AC19" s="11" t="s">
        <v>7</v>
      </c>
      <c r="AD19" s="53" t="s">
        <v>7</v>
      </c>
      <c r="AE19" s="30">
        <v>0</v>
      </c>
      <c r="AF19" s="14" t="s">
        <v>7</v>
      </c>
      <c r="AG19" s="9" t="s">
        <v>7</v>
      </c>
      <c r="AH19" s="10" t="s">
        <v>7</v>
      </c>
      <c r="AI19" s="11" t="s">
        <v>7</v>
      </c>
      <c r="AJ19" s="53" t="s">
        <v>7</v>
      </c>
      <c r="AK19" s="30">
        <v>1</v>
      </c>
      <c r="AL19" s="14" t="s">
        <v>7</v>
      </c>
      <c r="AM19" s="9" t="s">
        <v>7</v>
      </c>
      <c r="AN19" s="10" t="s">
        <v>7</v>
      </c>
      <c r="AO19" s="17" t="s">
        <v>7</v>
      </c>
      <c r="AP19" s="19" t="s">
        <v>7</v>
      </c>
      <c r="AQ19" s="30">
        <v>1</v>
      </c>
      <c r="AR19" s="14" t="s">
        <v>7</v>
      </c>
      <c r="AS19" s="9" t="s">
        <v>7</v>
      </c>
      <c r="AT19" s="10" t="s">
        <v>7</v>
      </c>
      <c r="AU19" s="17" t="s">
        <v>7</v>
      </c>
      <c r="AV19" s="19" t="s">
        <v>7</v>
      </c>
      <c r="AW19" s="30">
        <v>1</v>
      </c>
      <c r="AX19" s="14" t="s">
        <v>7</v>
      </c>
      <c r="AY19" s="9" t="s">
        <v>7</v>
      </c>
      <c r="AZ19" s="10" t="s">
        <v>7</v>
      </c>
      <c r="BA19" s="17" t="s">
        <v>7</v>
      </c>
      <c r="BB19" s="19" t="s">
        <v>7</v>
      </c>
      <c r="BC19" s="30">
        <v>1</v>
      </c>
      <c r="BD19" s="14" t="s">
        <v>7</v>
      </c>
      <c r="BE19" s="9" t="s">
        <v>7</v>
      </c>
      <c r="BF19" s="10" t="s">
        <v>7</v>
      </c>
      <c r="BG19" s="17" t="s">
        <v>7</v>
      </c>
      <c r="BH19" s="19" t="s">
        <v>7</v>
      </c>
      <c r="BI19" s="30">
        <v>1</v>
      </c>
      <c r="BJ19" s="14" t="s">
        <v>7</v>
      </c>
      <c r="BK19" s="9" t="s">
        <v>7</v>
      </c>
      <c r="BL19" s="10" t="s">
        <v>7</v>
      </c>
      <c r="BM19" s="17" t="s">
        <v>7</v>
      </c>
      <c r="BN19" s="19" t="s">
        <v>7</v>
      </c>
      <c r="BO19" s="30">
        <v>1</v>
      </c>
      <c r="BP19" s="14" t="s">
        <v>7</v>
      </c>
      <c r="BQ19" s="9" t="s">
        <v>7</v>
      </c>
      <c r="BR19" s="10" t="s">
        <v>7</v>
      </c>
      <c r="BS19" s="17" t="s">
        <v>7</v>
      </c>
      <c r="BT19" s="19" t="s">
        <v>7</v>
      </c>
      <c r="BU19" s="30">
        <v>1</v>
      </c>
      <c r="BV19" s="8" t="str">
        <f t="shared" si="7"/>
        <v>-</v>
      </c>
      <c r="BW19" s="9" t="str">
        <f t="shared" si="7"/>
        <v>-</v>
      </c>
      <c r="BX19" s="5" t="str">
        <f t="shared" si="1"/>
        <v>-</v>
      </c>
      <c r="BY19" s="6" t="str">
        <f t="shared" si="1"/>
        <v>-</v>
      </c>
      <c r="BZ19" s="7" t="str">
        <f t="shared" si="1"/>
        <v>-</v>
      </c>
      <c r="CA19" s="21" t="e">
        <f t="shared" si="8"/>
        <v>#DIV/0!</v>
      </c>
      <c r="CB19" s="35" t="e">
        <f t="shared" si="13"/>
        <v>#DIV/0!</v>
      </c>
      <c r="CC19">
        <f t="shared" si="9"/>
        <v>68</v>
      </c>
      <c r="CD19">
        <f t="shared" si="3"/>
        <v>68</v>
      </c>
      <c r="CE19">
        <f t="shared" si="3"/>
        <v>68</v>
      </c>
      <c r="CF19">
        <f t="shared" si="3"/>
        <v>68</v>
      </c>
      <c r="CG19">
        <f t="shared" si="3"/>
        <v>68</v>
      </c>
      <c r="CH19">
        <f t="shared" si="10"/>
        <v>68</v>
      </c>
      <c r="CI19">
        <f t="shared" si="4"/>
        <v>68</v>
      </c>
      <c r="CJ19">
        <f t="shared" si="4"/>
        <v>68</v>
      </c>
      <c r="CK19">
        <f t="shared" si="4"/>
        <v>68</v>
      </c>
      <c r="CL19">
        <f t="shared" si="4"/>
        <v>68</v>
      </c>
      <c r="CM19" t="str">
        <f t="shared" si="11"/>
        <v>D</v>
      </c>
      <c r="CN19" t="str">
        <f t="shared" si="11"/>
        <v>D</v>
      </c>
      <c r="CO19" t="str">
        <f t="shared" si="11"/>
        <v>D</v>
      </c>
      <c r="CP19" t="str">
        <f t="shared" si="11"/>
        <v>D</v>
      </c>
      <c r="CQ19" t="str">
        <f t="shared" si="11"/>
        <v>D</v>
      </c>
      <c r="CR19">
        <f t="shared" si="12"/>
        <v>0</v>
      </c>
      <c r="CS19">
        <f t="shared" si="12"/>
        <v>0</v>
      </c>
      <c r="CT19">
        <f t="shared" si="12"/>
        <v>0</v>
      </c>
      <c r="CU19">
        <f t="shared" si="12"/>
        <v>0</v>
      </c>
      <c r="CV19">
        <f t="shared" si="12"/>
        <v>0</v>
      </c>
    </row>
    <row r="20" spans="1:100" ht="16" x14ac:dyDescent="0.2">
      <c r="A20" s="12"/>
      <c r="B20" s="14" t="s">
        <v>7</v>
      </c>
      <c r="C20" s="9" t="s">
        <v>7</v>
      </c>
      <c r="D20" s="10" t="s">
        <v>7</v>
      </c>
      <c r="E20" s="17" t="s">
        <v>7</v>
      </c>
      <c r="F20" s="19" t="s">
        <v>7</v>
      </c>
      <c r="G20" s="30">
        <v>1</v>
      </c>
      <c r="H20" s="14" t="s">
        <v>7</v>
      </c>
      <c r="I20" s="9" t="s">
        <v>7</v>
      </c>
      <c r="J20" s="10" t="s">
        <v>7</v>
      </c>
      <c r="K20" s="11" t="s">
        <v>7</v>
      </c>
      <c r="L20" s="53" t="s">
        <v>7</v>
      </c>
      <c r="M20" s="30">
        <v>1</v>
      </c>
      <c r="N20" s="14" t="s">
        <v>7</v>
      </c>
      <c r="O20" s="9" t="s">
        <v>7</v>
      </c>
      <c r="P20" s="10" t="s">
        <v>7</v>
      </c>
      <c r="Q20" s="11" t="s">
        <v>7</v>
      </c>
      <c r="R20" s="53" t="s">
        <v>7</v>
      </c>
      <c r="S20" s="30">
        <v>1</v>
      </c>
      <c r="T20" s="14" t="s">
        <v>7</v>
      </c>
      <c r="U20" s="9" t="s">
        <v>7</v>
      </c>
      <c r="V20" s="10" t="s">
        <v>7</v>
      </c>
      <c r="W20" s="11" t="s">
        <v>7</v>
      </c>
      <c r="X20" s="53" t="s">
        <v>7</v>
      </c>
      <c r="Y20" s="30">
        <v>1</v>
      </c>
      <c r="Z20" s="14" t="s">
        <v>7</v>
      </c>
      <c r="AA20" s="9" t="s">
        <v>7</v>
      </c>
      <c r="AB20" s="10" t="s">
        <v>7</v>
      </c>
      <c r="AC20" s="11" t="s">
        <v>7</v>
      </c>
      <c r="AD20" s="53" t="s">
        <v>7</v>
      </c>
      <c r="AE20" s="30">
        <v>1</v>
      </c>
      <c r="AF20" s="14" t="s">
        <v>7</v>
      </c>
      <c r="AG20" s="9" t="s">
        <v>7</v>
      </c>
      <c r="AH20" s="10" t="s">
        <v>7</v>
      </c>
      <c r="AI20" s="11" t="s">
        <v>7</v>
      </c>
      <c r="AJ20" s="53" t="s">
        <v>7</v>
      </c>
      <c r="AK20" s="30">
        <v>1</v>
      </c>
      <c r="AL20" s="14" t="s">
        <v>7</v>
      </c>
      <c r="AM20" s="9" t="s">
        <v>7</v>
      </c>
      <c r="AN20" s="10" t="s">
        <v>7</v>
      </c>
      <c r="AO20" s="17" t="s">
        <v>7</v>
      </c>
      <c r="AP20" s="19" t="s">
        <v>7</v>
      </c>
      <c r="AQ20" s="30">
        <v>1</v>
      </c>
      <c r="AR20" s="14" t="s">
        <v>7</v>
      </c>
      <c r="AS20" s="9" t="s">
        <v>7</v>
      </c>
      <c r="AT20" s="10" t="s">
        <v>7</v>
      </c>
      <c r="AU20" s="17" t="s">
        <v>7</v>
      </c>
      <c r="AV20" s="19" t="s">
        <v>7</v>
      </c>
      <c r="AW20" s="30">
        <v>1</v>
      </c>
      <c r="AX20" s="14" t="s">
        <v>7</v>
      </c>
      <c r="AY20" s="9" t="s">
        <v>7</v>
      </c>
      <c r="AZ20" s="10" t="s">
        <v>7</v>
      </c>
      <c r="BA20" s="17" t="s">
        <v>7</v>
      </c>
      <c r="BB20" s="19" t="s">
        <v>7</v>
      </c>
      <c r="BC20" s="30">
        <v>1</v>
      </c>
      <c r="BD20" s="14" t="s">
        <v>7</v>
      </c>
      <c r="BE20" s="9" t="s">
        <v>7</v>
      </c>
      <c r="BF20" s="10" t="s">
        <v>7</v>
      </c>
      <c r="BG20" s="17" t="s">
        <v>7</v>
      </c>
      <c r="BH20" s="19" t="s">
        <v>7</v>
      </c>
      <c r="BI20" s="30">
        <v>1</v>
      </c>
      <c r="BJ20" s="14" t="s">
        <v>7</v>
      </c>
      <c r="BK20" s="9" t="s">
        <v>7</v>
      </c>
      <c r="BL20" s="10" t="s">
        <v>7</v>
      </c>
      <c r="BM20" s="17" t="s">
        <v>7</v>
      </c>
      <c r="BN20" s="19" t="s">
        <v>7</v>
      </c>
      <c r="BO20" s="30">
        <v>1</v>
      </c>
      <c r="BP20" s="14" t="s">
        <v>7</v>
      </c>
      <c r="BQ20" s="9" t="s">
        <v>7</v>
      </c>
      <c r="BR20" s="10" t="s">
        <v>7</v>
      </c>
      <c r="BS20" s="17" t="s">
        <v>7</v>
      </c>
      <c r="BT20" s="19" t="s">
        <v>7</v>
      </c>
      <c r="BU20" s="30">
        <v>1</v>
      </c>
      <c r="BV20" s="8" t="str">
        <f t="shared" si="7"/>
        <v>-</v>
      </c>
      <c r="BW20" s="9" t="str">
        <f t="shared" si="7"/>
        <v>-</v>
      </c>
      <c r="BX20" s="5" t="str">
        <f t="shared" si="1"/>
        <v>-</v>
      </c>
      <c r="BY20" s="6" t="str">
        <f t="shared" si="1"/>
        <v>-</v>
      </c>
      <c r="BZ20" s="7" t="str">
        <f t="shared" si="1"/>
        <v>-</v>
      </c>
      <c r="CA20" s="21" t="e">
        <f t="shared" si="8"/>
        <v>#DIV/0!</v>
      </c>
      <c r="CB20" s="35" t="e">
        <f t="shared" si="13"/>
        <v>#DIV/0!</v>
      </c>
      <c r="CC20">
        <f t="shared" si="9"/>
        <v>68</v>
      </c>
      <c r="CD20">
        <f t="shared" si="3"/>
        <v>68</v>
      </c>
      <c r="CE20">
        <f t="shared" si="3"/>
        <v>68</v>
      </c>
      <c r="CF20">
        <f t="shared" si="3"/>
        <v>68</v>
      </c>
      <c r="CG20">
        <f t="shared" si="3"/>
        <v>68</v>
      </c>
      <c r="CH20">
        <f t="shared" si="10"/>
        <v>68</v>
      </c>
      <c r="CI20">
        <f t="shared" si="4"/>
        <v>68</v>
      </c>
      <c r="CJ20">
        <f t="shared" si="4"/>
        <v>68</v>
      </c>
      <c r="CK20">
        <f t="shared" si="4"/>
        <v>68</v>
      </c>
      <c r="CL20">
        <f t="shared" si="4"/>
        <v>68</v>
      </c>
      <c r="CM20" t="str">
        <f t="shared" si="11"/>
        <v>D</v>
      </c>
      <c r="CN20" t="str">
        <f t="shared" si="11"/>
        <v>D</v>
      </c>
      <c r="CO20" t="str">
        <f t="shared" si="11"/>
        <v>D</v>
      </c>
      <c r="CP20" t="str">
        <f t="shared" si="11"/>
        <v>D</v>
      </c>
      <c r="CQ20" t="str">
        <f t="shared" si="11"/>
        <v>D</v>
      </c>
      <c r="CR20">
        <f t="shared" si="12"/>
        <v>0</v>
      </c>
      <c r="CS20">
        <f t="shared" si="12"/>
        <v>0</v>
      </c>
      <c r="CT20">
        <f t="shared" si="12"/>
        <v>0</v>
      </c>
      <c r="CU20">
        <f t="shared" si="12"/>
        <v>0</v>
      </c>
      <c r="CV20">
        <f t="shared" si="12"/>
        <v>0</v>
      </c>
    </row>
    <row r="21" spans="1:100" ht="16" x14ac:dyDescent="0.2">
      <c r="A21" s="12"/>
      <c r="B21" s="14" t="s">
        <v>7</v>
      </c>
      <c r="C21" s="9" t="s">
        <v>7</v>
      </c>
      <c r="D21" s="10" t="s">
        <v>7</v>
      </c>
      <c r="E21" s="17" t="s">
        <v>7</v>
      </c>
      <c r="F21" s="19" t="s">
        <v>7</v>
      </c>
      <c r="G21" s="30">
        <v>1</v>
      </c>
      <c r="H21" s="14" t="s">
        <v>7</v>
      </c>
      <c r="I21" s="9" t="s">
        <v>7</v>
      </c>
      <c r="J21" s="10" t="s">
        <v>7</v>
      </c>
      <c r="K21" s="11" t="s">
        <v>7</v>
      </c>
      <c r="L21" s="53" t="s">
        <v>7</v>
      </c>
      <c r="M21" s="30">
        <v>0</v>
      </c>
      <c r="N21" s="14" t="s">
        <v>7</v>
      </c>
      <c r="O21" s="9" t="s">
        <v>7</v>
      </c>
      <c r="P21" s="10" t="s">
        <v>7</v>
      </c>
      <c r="Q21" s="11" t="s">
        <v>7</v>
      </c>
      <c r="R21" s="53" t="s">
        <v>7</v>
      </c>
      <c r="S21" s="30">
        <v>1</v>
      </c>
      <c r="T21" s="14" t="s">
        <v>7</v>
      </c>
      <c r="U21" s="9" t="s">
        <v>7</v>
      </c>
      <c r="V21" s="10" t="s">
        <v>7</v>
      </c>
      <c r="W21" s="11" t="s">
        <v>7</v>
      </c>
      <c r="X21" s="53" t="s">
        <v>7</v>
      </c>
      <c r="Y21" s="30">
        <v>1</v>
      </c>
      <c r="Z21" s="14" t="s">
        <v>7</v>
      </c>
      <c r="AA21" s="9" t="s">
        <v>7</v>
      </c>
      <c r="AB21" s="10" t="s">
        <v>7</v>
      </c>
      <c r="AC21" s="11" t="s">
        <v>7</v>
      </c>
      <c r="AD21" s="53" t="s">
        <v>7</v>
      </c>
      <c r="AE21" s="30">
        <v>1</v>
      </c>
      <c r="AF21" s="14" t="s">
        <v>7</v>
      </c>
      <c r="AG21" s="9" t="s">
        <v>7</v>
      </c>
      <c r="AH21" s="10" t="s">
        <v>7</v>
      </c>
      <c r="AI21" s="11" t="s">
        <v>7</v>
      </c>
      <c r="AJ21" s="53" t="s">
        <v>7</v>
      </c>
      <c r="AK21" s="30">
        <v>1</v>
      </c>
      <c r="AL21" s="14" t="s">
        <v>7</v>
      </c>
      <c r="AM21" s="9" t="s">
        <v>7</v>
      </c>
      <c r="AN21" s="10" t="s">
        <v>7</v>
      </c>
      <c r="AO21" s="17" t="s">
        <v>7</v>
      </c>
      <c r="AP21" s="19" t="s">
        <v>7</v>
      </c>
      <c r="AQ21" s="30">
        <v>1</v>
      </c>
      <c r="AR21" s="14" t="s">
        <v>7</v>
      </c>
      <c r="AS21" s="9" t="s">
        <v>7</v>
      </c>
      <c r="AT21" s="10" t="s">
        <v>7</v>
      </c>
      <c r="AU21" s="17" t="s">
        <v>7</v>
      </c>
      <c r="AV21" s="19" t="s">
        <v>7</v>
      </c>
      <c r="AW21" s="30">
        <v>1</v>
      </c>
      <c r="AX21" s="14" t="s">
        <v>7</v>
      </c>
      <c r="AY21" s="9" t="s">
        <v>7</v>
      </c>
      <c r="AZ21" s="10" t="s">
        <v>7</v>
      </c>
      <c r="BA21" s="17" t="s">
        <v>7</v>
      </c>
      <c r="BB21" s="19" t="s">
        <v>7</v>
      </c>
      <c r="BC21" s="30">
        <v>1</v>
      </c>
      <c r="BD21" s="14" t="s">
        <v>7</v>
      </c>
      <c r="BE21" s="9" t="s">
        <v>7</v>
      </c>
      <c r="BF21" s="10" t="s">
        <v>7</v>
      </c>
      <c r="BG21" s="17" t="s">
        <v>7</v>
      </c>
      <c r="BH21" s="19" t="s">
        <v>7</v>
      </c>
      <c r="BI21" s="30">
        <v>1</v>
      </c>
      <c r="BJ21" s="14" t="s">
        <v>7</v>
      </c>
      <c r="BK21" s="9" t="s">
        <v>7</v>
      </c>
      <c r="BL21" s="10" t="s">
        <v>7</v>
      </c>
      <c r="BM21" s="17" t="s">
        <v>7</v>
      </c>
      <c r="BN21" s="19" t="s">
        <v>7</v>
      </c>
      <c r="BO21" s="30">
        <v>1</v>
      </c>
      <c r="BP21" s="14" t="s">
        <v>7</v>
      </c>
      <c r="BQ21" s="9" t="s">
        <v>7</v>
      </c>
      <c r="BR21" s="10" t="s">
        <v>7</v>
      </c>
      <c r="BS21" s="17" t="s">
        <v>7</v>
      </c>
      <c r="BT21" s="19" t="s">
        <v>7</v>
      </c>
      <c r="BU21" s="30">
        <v>1</v>
      </c>
      <c r="BV21" s="8" t="str">
        <f t="shared" si="7"/>
        <v>-</v>
      </c>
      <c r="BW21" s="9" t="str">
        <f t="shared" si="7"/>
        <v>-</v>
      </c>
      <c r="BX21" s="5" t="str">
        <f t="shared" si="1"/>
        <v>-</v>
      </c>
      <c r="BY21" s="6" t="str">
        <f t="shared" si="1"/>
        <v>-</v>
      </c>
      <c r="BZ21" s="7" t="str">
        <f t="shared" si="1"/>
        <v>-</v>
      </c>
      <c r="CA21" s="21" t="e">
        <f t="shared" si="8"/>
        <v>#DIV/0!</v>
      </c>
      <c r="CB21" s="35" t="e">
        <f t="shared" si="13"/>
        <v>#DIV/0!</v>
      </c>
      <c r="CC21">
        <f t="shared" si="9"/>
        <v>68</v>
      </c>
      <c r="CD21">
        <f t="shared" si="3"/>
        <v>68</v>
      </c>
      <c r="CE21">
        <f t="shared" si="3"/>
        <v>68</v>
      </c>
      <c r="CF21">
        <f t="shared" si="3"/>
        <v>68</v>
      </c>
      <c r="CG21">
        <f t="shared" si="3"/>
        <v>68</v>
      </c>
      <c r="CH21">
        <f t="shared" si="10"/>
        <v>68</v>
      </c>
      <c r="CI21">
        <f t="shared" si="4"/>
        <v>68</v>
      </c>
      <c r="CJ21">
        <f t="shared" si="4"/>
        <v>68</v>
      </c>
      <c r="CK21">
        <f t="shared" si="4"/>
        <v>68</v>
      </c>
      <c r="CL21">
        <f t="shared" si="4"/>
        <v>68</v>
      </c>
      <c r="CM21" t="str">
        <f t="shared" si="11"/>
        <v>D</v>
      </c>
      <c r="CN21" t="str">
        <f t="shared" si="11"/>
        <v>D</v>
      </c>
      <c r="CO21" t="str">
        <f t="shared" si="11"/>
        <v>D</v>
      </c>
      <c r="CP21" t="str">
        <f t="shared" si="11"/>
        <v>D</v>
      </c>
      <c r="CQ21" t="str">
        <f t="shared" si="11"/>
        <v>D</v>
      </c>
      <c r="CR21">
        <f t="shared" si="12"/>
        <v>0</v>
      </c>
      <c r="CS21">
        <f t="shared" si="12"/>
        <v>0</v>
      </c>
      <c r="CT21">
        <f t="shared" si="12"/>
        <v>0</v>
      </c>
      <c r="CU21">
        <f t="shared" si="12"/>
        <v>0</v>
      </c>
      <c r="CV21">
        <f t="shared" si="12"/>
        <v>0</v>
      </c>
    </row>
    <row r="22" spans="1:100" ht="16" x14ac:dyDescent="0.2">
      <c r="A22" s="12"/>
      <c r="B22" s="14" t="s">
        <v>7</v>
      </c>
      <c r="C22" s="9" t="s">
        <v>7</v>
      </c>
      <c r="D22" s="10" t="s">
        <v>7</v>
      </c>
      <c r="E22" s="17" t="s">
        <v>7</v>
      </c>
      <c r="F22" s="19" t="s">
        <v>7</v>
      </c>
      <c r="G22" s="30">
        <v>1</v>
      </c>
      <c r="H22" s="14" t="s">
        <v>7</v>
      </c>
      <c r="I22" s="9" t="s">
        <v>7</v>
      </c>
      <c r="J22" s="10" t="s">
        <v>7</v>
      </c>
      <c r="K22" s="11" t="s">
        <v>7</v>
      </c>
      <c r="L22" s="53" t="s">
        <v>7</v>
      </c>
      <c r="M22" s="30">
        <v>1</v>
      </c>
      <c r="N22" s="14" t="s">
        <v>7</v>
      </c>
      <c r="O22" s="9" t="s">
        <v>7</v>
      </c>
      <c r="P22" s="10" t="s">
        <v>7</v>
      </c>
      <c r="Q22" s="11" t="s">
        <v>7</v>
      </c>
      <c r="R22" s="53" t="s">
        <v>7</v>
      </c>
      <c r="S22" s="30">
        <v>1</v>
      </c>
      <c r="T22" s="14" t="s">
        <v>7</v>
      </c>
      <c r="U22" s="9" t="s">
        <v>7</v>
      </c>
      <c r="V22" s="10" t="s">
        <v>7</v>
      </c>
      <c r="W22" s="11" t="s">
        <v>7</v>
      </c>
      <c r="X22" s="53" t="s">
        <v>7</v>
      </c>
      <c r="Y22" s="30">
        <v>1</v>
      </c>
      <c r="Z22" s="14" t="s">
        <v>7</v>
      </c>
      <c r="AA22" s="9" t="s">
        <v>7</v>
      </c>
      <c r="AB22" s="10" t="s">
        <v>7</v>
      </c>
      <c r="AC22" s="11" t="s">
        <v>7</v>
      </c>
      <c r="AD22" s="53" t="s">
        <v>7</v>
      </c>
      <c r="AE22" s="30">
        <v>1</v>
      </c>
      <c r="AF22" s="14" t="s">
        <v>7</v>
      </c>
      <c r="AG22" s="9" t="s">
        <v>7</v>
      </c>
      <c r="AH22" s="10" t="s">
        <v>7</v>
      </c>
      <c r="AI22" s="11" t="s">
        <v>7</v>
      </c>
      <c r="AJ22" s="53" t="s">
        <v>7</v>
      </c>
      <c r="AK22" s="30">
        <v>1</v>
      </c>
      <c r="AL22" s="14" t="s">
        <v>7</v>
      </c>
      <c r="AM22" s="9" t="s">
        <v>7</v>
      </c>
      <c r="AN22" s="10" t="s">
        <v>7</v>
      </c>
      <c r="AO22" s="17" t="s">
        <v>7</v>
      </c>
      <c r="AP22" s="19" t="s">
        <v>7</v>
      </c>
      <c r="AQ22" s="30">
        <v>1</v>
      </c>
      <c r="AR22" s="14" t="s">
        <v>7</v>
      </c>
      <c r="AS22" s="9" t="s">
        <v>7</v>
      </c>
      <c r="AT22" s="10" t="s">
        <v>7</v>
      </c>
      <c r="AU22" s="17" t="s">
        <v>7</v>
      </c>
      <c r="AV22" s="19" t="s">
        <v>7</v>
      </c>
      <c r="AW22" s="30">
        <v>1</v>
      </c>
      <c r="AX22" s="14" t="s">
        <v>7</v>
      </c>
      <c r="AY22" s="9" t="s">
        <v>7</v>
      </c>
      <c r="AZ22" s="10" t="s">
        <v>7</v>
      </c>
      <c r="BA22" s="17" t="s">
        <v>7</v>
      </c>
      <c r="BB22" s="19" t="s">
        <v>7</v>
      </c>
      <c r="BC22" s="30">
        <v>1</v>
      </c>
      <c r="BD22" s="14" t="s">
        <v>7</v>
      </c>
      <c r="BE22" s="9" t="s">
        <v>7</v>
      </c>
      <c r="BF22" s="10" t="s">
        <v>7</v>
      </c>
      <c r="BG22" s="17" t="s">
        <v>7</v>
      </c>
      <c r="BH22" s="19" t="s">
        <v>7</v>
      </c>
      <c r="BI22" s="30">
        <v>1</v>
      </c>
      <c r="BJ22" s="14" t="s">
        <v>7</v>
      </c>
      <c r="BK22" s="9" t="s">
        <v>7</v>
      </c>
      <c r="BL22" s="10" t="s">
        <v>7</v>
      </c>
      <c r="BM22" s="17" t="s">
        <v>7</v>
      </c>
      <c r="BN22" s="19" t="s">
        <v>7</v>
      </c>
      <c r="BO22" s="30">
        <v>1</v>
      </c>
      <c r="BP22" s="14" t="s">
        <v>7</v>
      </c>
      <c r="BQ22" s="9" t="s">
        <v>7</v>
      </c>
      <c r="BR22" s="10" t="s">
        <v>7</v>
      </c>
      <c r="BS22" s="17" t="s">
        <v>7</v>
      </c>
      <c r="BT22" s="19" t="s">
        <v>7</v>
      </c>
      <c r="BU22" s="30">
        <v>1</v>
      </c>
      <c r="BV22" s="8" t="str">
        <f t="shared" si="7"/>
        <v>-</v>
      </c>
      <c r="BW22" s="9" t="str">
        <f t="shared" si="7"/>
        <v>-</v>
      </c>
      <c r="BX22" s="5" t="str">
        <f t="shared" si="1"/>
        <v>-</v>
      </c>
      <c r="BY22" s="6" t="str">
        <f t="shared" si="1"/>
        <v>-</v>
      </c>
      <c r="BZ22" s="7" t="str">
        <f t="shared" si="1"/>
        <v>-</v>
      </c>
      <c r="CA22" s="21" t="e">
        <f t="shared" si="8"/>
        <v>#DIV/0!</v>
      </c>
      <c r="CB22" s="35" t="e">
        <f t="shared" si="13"/>
        <v>#DIV/0!</v>
      </c>
      <c r="CC22">
        <f t="shared" si="9"/>
        <v>68</v>
      </c>
      <c r="CD22">
        <f t="shared" si="9"/>
        <v>68</v>
      </c>
      <c r="CE22">
        <f t="shared" si="9"/>
        <v>68</v>
      </c>
      <c r="CF22">
        <f t="shared" si="9"/>
        <v>68</v>
      </c>
      <c r="CG22">
        <f t="shared" si="9"/>
        <v>68</v>
      </c>
      <c r="CH22">
        <f t="shared" si="10"/>
        <v>68</v>
      </c>
      <c r="CI22">
        <f t="shared" si="4"/>
        <v>68</v>
      </c>
      <c r="CJ22">
        <f t="shared" si="4"/>
        <v>68</v>
      </c>
      <c r="CK22">
        <f t="shared" si="4"/>
        <v>68</v>
      </c>
      <c r="CL22">
        <f t="shared" si="4"/>
        <v>68</v>
      </c>
      <c r="CM22" t="str">
        <f t="shared" si="11"/>
        <v>D</v>
      </c>
      <c r="CN22" t="str">
        <f t="shared" si="11"/>
        <v>D</v>
      </c>
      <c r="CO22" t="str">
        <f t="shared" si="11"/>
        <v>D</v>
      </c>
      <c r="CP22" t="str">
        <f t="shared" si="11"/>
        <v>D</v>
      </c>
      <c r="CQ22" t="str">
        <f t="shared" si="11"/>
        <v>D</v>
      </c>
      <c r="CR22">
        <f t="shared" si="12"/>
        <v>0</v>
      </c>
      <c r="CS22">
        <f t="shared" si="12"/>
        <v>0</v>
      </c>
      <c r="CT22">
        <f t="shared" si="12"/>
        <v>0</v>
      </c>
      <c r="CU22">
        <f t="shared" si="12"/>
        <v>0</v>
      </c>
      <c r="CV22">
        <f t="shared" si="12"/>
        <v>0</v>
      </c>
    </row>
    <row r="23" spans="1:100" ht="16" x14ac:dyDescent="0.2">
      <c r="A23" s="12"/>
      <c r="B23" s="14" t="s">
        <v>7</v>
      </c>
      <c r="C23" s="9" t="s">
        <v>7</v>
      </c>
      <c r="D23" s="10" t="s">
        <v>7</v>
      </c>
      <c r="E23" s="17" t="s">
        <v>7</v>
      </c>
      <c r="F23" s="19" t="s">
        <v>7</v>
      </c>
      <c r="G23" s="30">
        <v>1</v>
      </c>
      <c r="H23" s="14" t="s">
        <v>7</v>
      </c>
      <c r="I23" s="9" t="s">
        <v>7</v>
      </c>
      <c r="J23" s="10" t="s">
        <v>7</v>
      </c>
      <c r="K23" s="11" t="s">
        <v>7</v>
      </c>
      <c r="L23" s="53" t="s">
        <v>7</v>
      </c>
      <c r="M23" s="30">
        <v>1</v>
      </c>
      <c r="N23" s="14" t="s">
        <v>7</v>
      </c>
      <c r="O23" s="9" t="s">
        <v>7</v>
      </c>
      <c r="P23" s="10" t="s">
        <v>7</v>
      </c>
      <c r="Q23" s="11" t="s">
        <v>7</v>
      </c>
      <c r="R23" s="53" t="s">
        <v>7</v>
      </c>
      <c r="S23" s="30">
        <v>0</v>
      </c>
      <c r="T23" s="14" t="s">
        <v>7</v>
      </c>
      <c r="U23" s="9" t="s">
        <v>7</v>
      </c>
      <c r="V23" s="10" t="s">
        <v>7</v>
      </c>
      <c r="W23" s="11" t="s">
        <v>7</v>
      </c>
      <c r="X23" s="53" t="s">
        <v>7</v>
      </c>
      <c r="Y23" s="30">
        <v>0</v>
      </c>
      <c r="Z23" s="14" t="s">
        <v>7</v>
      </c>
      <c r="AA23" s="9" t="s">
        <v>7</v>
      </c>
      <c r="AB23" s="10" t="s">
        <v>7</v>
      </c>
      <c r="AC23" s="11" t="s">
        <v>7</v>
      </c>
      <c r="AD23" s="53" t="s">
        <v>7</v>
      </c>
      <c r="AE23" s="30">
        <v>1</v>
      </c>
      <c r="AF23" s="14" t="s">
        <v>7</v>
      </c>
      <c r="AG23" s="9" t="s">
        <v>7</v>
      </c>
      <c r="AH23" s="10" t="s">
        <v>7</v>
      </c>
      <c r="AI23" s="11" t="s">
        <v>7</v>
      </c>
      <c r="AJ23" s="53" t="s">
        <v>7</v>
      </c>
      <c r="AK23" s="30">
        <v>1</v>
      </c>
      <c r="AL23" s="14" t="s">
        <v>7</v>
      </c>
      <c r="AM23" s="9" t="s">
        <v>7</v>
      </c>
      <c r="AN23" s="10" t="s">
        <v>7</v>
      </c>
      <c r="AO23" s="17" t="s">
        <v>7</v>
      </c>
      <c r="AP23" s="19" t="s">
        <v>7</v>
      </c>
      <c r="AQ23" s="30">
        <v>1</v>
      </c>
      <c r="AR23" s="14" t="s">
        <v>7</v>
      </c>
      <c r="AS23" s="9" t="s">
        <v>7</v>
      </c>
      <c r="AT23" s="10" t="s">
        <v>7</v>
      </c>
      <c r="AU23" s="17" t="s">
        <v>7</v>
      </c>
      <c r="AV23" s="19" t="s">
        <v>7</v>
      </c>
      <c r="AW23" s="30">
        <v>1</v>
      </c>
      <c r="AX23" s="14" t="s">
        <v>7</v>
      </c>
      <c r="AY23" s="9" t="s">
        <v>7</v>
      </c>
      <c r="AZ23" s="10" t="s">
        <v>7</v>
      </c>
      <c r="BA23" s="17" t="s">
        <v>7</v>
      </c>
      <c r="BB23" s="19" t="s">
        <v>7</v>
      </c>
      <c r="BC23" s="30">
        <v>1</v>
      </c>
      <c r="BD23" s="14" t="s">
        <v>7</v>
      </c>
      <c r="BE23" s="9" t="s">
        <v>7</v>
      </c>
      <c r="BF23" s="10" t="s">
        <v>7</v>
      </c>
      <c r="BG23" s="17" t="s">
        <v>7</v>
      </c>
      <c r="BH23" s="19" t="s">
        <v>7</v>
      </c>
      <c r="BI23" s="30">
        <v>1</v>
      </c>
      <c r="BJ23" s="14" t="s">
        <v>7</v>
      </c>
      <c r="BK23" s="9" t="s">
        <v>7</v>
      </c>
      <c r="BL23" s="10" t="s">
        <v>7</v>
      </c>
      <c r="BM23" s="17" t="s">
        <v>7</v>
      </c>
      <c r="BN23" s="19" t="s">
        <v>7</v>
      </c>
      <c r="BO23" s="30">
        <v>1</v>
      </c>
      <c r="BP23" s="14" t="s">
        <v>7</v>
      </c>
      <c r="BQ23" s="9" t="s">
        <v>7</v>
      </c>
      <c r="BR23" s="10" t="s">
        <v>7</v>
      </c>
      <c r="BS23" s="17" t="s">
        <v>7</v>
      </c>
      <c r="BT23" s="19" t="s">
        <v>7</v>
      </c>
      <c r="BU23" s="30">
        <v>1</v>
      </c>
      <c r="BV23" s="8" t="str">
        <f t="shared" si="7"/>
        <v>-</v>
      </c>
      <c r="BW23" s="9" t="str">
        <f t="shared" si="7"/>
        <v>-</v>
      </c>
      <c r="BX23" s="5" t="str">
        <f t="shared" si="7"/>
        <v>-</v>
      </c>
      <c r="BY23" s="6" t="str">
        <f t="shared" si="7"/>
        <v>-</v>
      </c>
      <c r="BZ23" s="7" t="str">
        <f t="shared" si="7"/>
        <v>-</v>
      </c>
      <c r="CA23" s="21" t="e">
        <f t="shared" si="8"/>
        <v>#DIV/0!</v>
      </c>
      <c r="CB23" s="35" t="e">
        <f t="shared" si="13"/>
        <v>#DIV/0!</v>
      </c>
      <c r="CC23">
        <f t="shared" si="9"/>
        <v>68</v>
      </c>
      <c r="CD23">
        <f t="shared" si="9"/>
        <v>68</v>
      </c>
      <c r="CE23">
        <f t="shared" si="9"/>
        <v>68</v>
      </c>
      <c r="CF23">
        <f t="shared" si="9"/>
        <v>68</v>
      </c>
      <c r="CG23">
        <f t="shared" si="9"/>
        <v>68</v>
      </c>
      <c r="CH23">
        <f t="shared" si="10"/>
        <v>68</v>
      </c>
      <c r="CI23">
        <f t="shared" si="10"/>
        <v>68</v>
      </c>
      <c r="CJ23">
        <f t="shared" si="10"/>
        <v>68</v>
      </c>
      <c r="CK23">
        <f t="shared" si="10"/>
        <v>68</v>
      </c>
      <c r="CL23">
        <f t="shared" si="10"/>
        <v>68</v>
      </c>
      <c r="CM23" t="str">
        <f t="shared" si="11"/>
        <v>D</v>
      </c>
      <c r="CN23" t="str">
        <f t="shared" si="11"/>
        <v>D</v>
      </c>
      <c r="CO23" t="str">
        <f t="shared" si="11"/>
        <v>D</v>
      </c>
      <c r="CP23" t="str">
        <f t="shared" si="11"/>
        <v>D</v>
      </c>
      <c r="CQ23" t="str">
        <f t="shared" si="11"/>
        <v>D</v>
      </c>
      <c r="CR23">
        <f t="shared" si="12"/>
        <v>0</v>
      </c>
      <c r="CS23">
        <f t="shared" si="12"/>
        <v>0</v>
      </c>
      <c r="CT23">
        <f t="shared" si="12"/>
        <v>0</v>
      </c>
      <c r="CU23">
        <f t="shared" si="12"/>
        <v>0</v>
      </c>
      <c r="CV23">
        <f t="shared" si="12"/>
        <v>0</v>
      </c>
    </row>
    <row r="24" spans="1:100" ht="16" x14ac:dyDescent="0.2">
      <c r="A24" s="12"/>
      <c r="B24" s="14" t="s">
        <v>7</v>
      </c>
      <c r="C24" s="9" t="s">
        <v>7</v>
      </c>
      <c r="D24" s="10" t="s">
        <v>7</v>
      </c>
      <c r="E24" s="17" t="s">
        <v>7</v>
      </c>
      <c r="F24" s="19" t="s">
        <v>7</v>
      </c>
      <c r="G24" s="30">
        <v>1</v>
      </c>
      <c r="H24" s="14" t="s">
        <v>7</v>
      </c>
      <c r="I24" s="9" t="s">
        <v>7</v>
      </c>
      <c r="J24" s="10" t="s">
        <v>7</v>
      </c>
      <c r="K24" s="11" t="s">
        <v>7</v>
      </c>
      <c r="L24" s="53" t="s">
        <v>7</v>
      </c>
      <c r="M24" s="30">
        <v>1</v>
      </c>
      <c r="N24" s="14" t="s">
        <v>7</v>
      </c>
      <c r="O24" s="9" t="s">
        <v>7</v>
      </c>
      <c r="P24" s="10" t="s">
        <v>7</v>
      </c>
      <c r="Q24" s="11" t="s">
        <v>7</v>
      </c>
      <c r="R24" s="53" t="s">
        <v>7</v>
      </c>
      <c r="S24" s="30">
        <v>1</v>
      </c>
      <c r="T24" s="14" t="s">
        <v>7</v>
      </c>
      <c r="U24" s="9" t="s">
        <v>7</v>
      </c>
      <c r="V24" s="10" t="s">
        <v>7</v>
      </c>
      <c r="W24" s="11" t="s">
        <v>7</v>
      </c>
      <c r="X24" s="53" t="s">
        <v>7</v>
      </c>
      <c r="Y24" s="30">
        <v>1</v>
      </c>
      <c r="Z24" s="14" t="s">
        <v>7</v>
      </c>
      <c r="AA24" s="9" t="s">
        <v>7</v>
      </c>
      <c r="AB24" s="10" t="s">
        <v>7</v>
      </c>
      <c r="AC24" s="11" t="s">
        <v>7</v>
      </c>
      <c r="AD24" s="53" t="s">
        <v>7</v>
      </c>
      <c r="AE24" s="30">
        <v>1</v>
      </c>
      <c r="AF24" s="14" t="s">
        <v>7</v>
      </c>
      <c r="AG24" s="9" t="s">
        <v>7</v>
      </c>
      <c r="AH24" s="10" t="s">
        <v>7</v>
      </c>
      <c r="AI24" s="11" t="s">
        <v>7</v>
      </c>
      <c r="AJ24" s="53" t="s">
        <v>7</v>
      </c>
      <c r="AK24" s="30">
        <v>1</v>
      </c>
      <c r="AL24" s="14" t="s">
        <v>7</v>
      </c>
      <c r="AM24" s="9" t="s">
        <v>7</v>
      </c>
      <c r="AN24" s="10" t="s">
        <v>7</v>
      </c>
      <c r="AO24" s="17" t="s">
        <v>7</v>
      </c>
      <c r="AP24" s="19" t="s">
        <v>7</v>
      </c>
      <c r="AQ24" s="30">
        <v>1</v>
      </c>
      <c r="AR24" s="14" t="s">
        <v>7</v>
      </c>
      <c r="AS24" s="9" t="s">
        <v>7</v>
      </c>
      <c r="AT24" s="10" t="s">
        <v>7</v>
      </c>
      <c r="AU24" s="17" t="s">
        <v>7</v>
      </c>
      <c r="AV24" s="19" t="s">
        <v>7</v>
      </c>
      <c r="AW24" s="30">
        <v>1</v>
      </c>
      <c r="AX24" s="14" t="s">
        <v>7</v>
      </c>
      <c r="AY24" s="9" t="s">
        <v>7</v>
      </c>
      <c r="AZ24" s="10" t="s">
        <v>7</v>
      </c>
      <c r="BA24" s="17" t="s">
        <v>7</v>
      </c>
      <c r="BB24" s="19" t="s">
        <v>7</v>
      </c>
      <c r="BC24" s="30">
        <v>1</v>
      </c>
      <c r="BD24" s="14" t="s">
        <v>7</v>
      </c>
      <c r="BE24" s="9" t="s">
        <v>7</v>
      </c>
      <c r="BF24" s="10" t="s">
        <v>7</v>
      </c>
      <c r="BG24" s="17" t="s">
        <v>7</v>
      </c>
      <c r="BH24" s="19" t="s">
        <v>7</v>
      </c>
      <c r="BI24" s="30">
        <v>1</v>
      </c>
      <c r="BJ24" s="14" t="s">
        <v>7</v>
      </c>
      <c r="BK24" s="9" t="s">
        <v>7</v>
      </c>
      <c r="BL24" s="10" t="s">
        <v>7</v>
      </c>
      <c r="BM24" s="17" t="s">
        <v>7</v>
      </c>
      <c r="BN24" s="19" t="s">
        <v>7</v>
      </c>
      <c r="BO24" s="30">
        <v>1</v>
      </c>
      <c r="BP24" s="14" t="s">
        <v>7</v>
      </c>
      <c r="BQ24" s="9" t="s">
        <v>7</v>
      </c>
      <c r="BR24" s="10" t="s">
        <v>7</v>
      </c>
      <c r="BS24" s="17" t="s">
        <v>7</v>
      </c>
      <c r="BT24" s="19" t="s">
        <v>7</v>
      </c>
      <c r="BU24" s="30">
        <v>1</v>
      </c>
      <c r="BV24" s="8" t="str">
        <f t="shared" si="7"/>
        <v>-</v>
      </c>
      <c r="BW24" s="9" t="str">
        <f t="shared" si="7"/>
        <v>-</v>
      </c>
      <c r="BX24" s="5" t="str">
        <f t="shared" si="7"/>
        <v>-</v>
      </c>
      <c r="BY24" s="6" t="str">
        <f t="shared" si="7"/>
        <v>-</v>
      </c>
      <c r="BZ24" s="7" t="str">
        <f t="shared" si="7"/>
        <v>-</v>
      </c>
      <c r="CA24" s="21" t="e">
        <f t="shared" si="8"/>
        <v>#DIV/0!</v>
      </c>
      <c r="CB24" s="35" t="e">
        <f t="shared" si="13"/>
        <v>#DIV/0!</v>
      </c>
      <c r="CC24">
        <f t="shared" si="9"/>
        <v>68</v>
      </c>
      <c r="CD24">
        <f t="shared" si="9"/>
        <v>68</v>
      </c>
      <c r="CE24">
        <f t="shared" si="9"/>
        <v>68</v>
      </c>
      <c r="CF24">
        <f t="shared" si="9"/>
        <v>68</v>
      </c>
      <c r="CG24">
        <f t="shared" si="9"/>
        <v>68</v>
      </c>
      <c r="CH24">
        <f t="shared" ref="CH24:CL25" si="16">CEILING(CC24,0.5)</f>
        <v>68</v>
      </c>
      <c r="CI24">
        <f t="shared" si="16"/>
        <v>68</v>
      </c>
      <c r="CJ24">
        <f t="shared" si="16"/>
        <v>68</v>
      </c>
      <c r="CK24">
        <f t="shared" si="16"/>
        <v>68</v>
      </c>
      <c r="CL24">
        <f t="shared" si="16"/>
        <v>68</v>
      </c>
      <c r="CM24" t="str">
        <f t="shared" ref="CM24:CQ25" si="17">CHAR(CH24)</f>
        <v>D</v>
      </c>
      <c r="CN24" t="str">
        <f t="shared" si="17"/>
        <v>D</v>
      </c>
      <c r="CO24" t="str">
        <f t="shared" si="17"/>
        <v>D</v>
      </c>
      <c r="CP24" t="str">
        <f t="shared" si="17"/>
        <v>D</v>
      </c>
      <c r="CQ24" t="str">
        <f t="shared" si="17"/>
        <v>D</v>
      </c>
      <c r="CR24">
        <f t="shared" si="12"/>
        <v>0</v>
      </c>
      <c r="CS24">
        <f t="shared" si="12"/>
        <v>0</v>
      </c>
      <c r="CT24">
        <f t="shared" si="12"/>
        <v>0</v>
      </c>
      <c r="CU24">
        <f t="shared" si="12"/>
        <v>0</v>
      </c>
      <c r="CV24">
        <f t="shared" si="12"/>
        <v>0</v>
      </c>
    </row>
    <row r="25" spans="1:100" ht="16" x14ac:dyDescent="0.2">
      <c r="A25" s="12"/>
      <c r="B25" s="14" t="s">
        <v>7</v>
      </c>
      <c r="C25" s="9" t="s">
        <v>7</v>
      </c>
      <c r="D25" s="10" t="s">
        <v>7</v>
      </c>
      <c r="E25" s="17" t="s">
        <v>7</v>
      </c>
      <c r="F25" s="19" t="s">
        <v>7</v>
      </c>
      <c r="G25" s="30">
        <v>1</v>
      </c>
      <c r="H25" s="14" t="s">
        <v>7</v>
      </c>
      <c r="I25" s="9" t="s">
        <v>7</v>
      </c>
      <c r="J25" s="10" t="s">
        <v>7</v>
      </c>
      <c r="K25" s="11" t="s">
        <v>7</v>
      </c>
      <c r="L25" s="53" t="s">
        <v>7</v>
      </c>
      <c r="M25" s="30">
        <v>0</v>
      </c>
      <c r="N25" s="14" t="s">
        <v>7</v>
      </c>
      <c r="O25" s="9" t="s">
        <v>7</v>
      </c>
      <c r="P25" s="10" t="s">
        <v>7</v>
      </c>
      <c r="Q25" s="11" t="s">
        <v>7</v>
      </c>
      <c r="R25" s="53" t="s">
        <v>7</v>
      </c>
      <c r="S25" s="30">
        <v>1</v>
      </c>
      <c r="T25" s="14" t="s">
        <v>7</v>
      </c>
      <c r="U25" s="9" t="s">
        <v>7</v>
      </c>
      <c r="V25" s="10" t="s">
        <v>7</v>
      </c>
      <c r="W25" s="11" t="s">
        <v>7</v>
      </c>
      <c r="X25" s="53" t="s">
        <v>7</v>
      </c>
      <c r="Y25" s="30">
        <v>1</v>
      </c>
      <c r="Z25" s="14" t="s">
        <v>7</v>
      </c>
      <c r="AA25" s="9" t="s">
        <v>7</v>
      </c>
      <c r="AB25" s="10" t="s">
        <v>7</v>
      </c>
      <c r="AC25" s="11" t="s">
        <v>7</v>
      </c>
      <c r="AD25" s="53" t="s">
        <v>7</v>
      </c>
      <c r="AE25" s="30">
        <v>1</v>
      </c>
      <c r="AF25" s="14" t="s">
        <v>7</v>
      </c>
      <c r="AG25" s="9" t="s">
        <v>7</v>
      </c>
      <c r="AH25" s="10" t="s">
        <v>7</v>
      </c>
      <c r="AI25" s="11" t="s">
        <v>7</v>
      </c>
      <c r="AJ25" s="53" t="s">
        <v>7</v>
      </c>
      <c r="AK25" s="30">
        <v>1</v>
      </c>
      <c r="AL25" s="14" t="s">
        <v>7</v>
      </c>
      <c r="AM25" s="9" t="s">
        <v>7</v>
      </c>
      <c r="AN25" s="10" t="s">
        <v>7</v>
      </c>
      <c r="AO25" s="17" t="s">
        <v>7</v>
      </c>
      <c r="AP25" s="19" t="s">
        <v>7</v>
      </c>
      <c r="AQ25" s="30">
        <v>1</v>
      </c>
      <c r="AR25" s="14" t="s">
        <v>7</v>
      </c>
      <c r="AS25" s="9" t="s">
        <v>7</v>
      </c>
      <c r="AT25" s="10" t="s">
        <v>7</v>
      </c>
      <c r="AU25" s="17" t="s">
        <v>7</v>
      </c>
      <c r="AV25" s="19" t="s">
        <v>7</v>
      </c>
      <c r="AW25" s="30">
        <v>1</v>
      </c>
      <c r="AX25" s="14" t="s">
        <v>7</v>
      </c>
      <c r="AY25" s="9" t="s">
        <v>7</v>
      </c>
      <c r="AZ25" s="10" t="s">
        <v>7</v>
      </c>
      <c r="BA25" s="17" t="s">
        <v>7</v>
      </c>
      <c r="BB25" s="19" t="s">
        <v>7</v>
      </c>
      <c r="BC25" s="30">
        <v>1</v>
      </c>
      <c r="BD25" s="14" t="s">
        <v>7</v>
      </c>
      <c r="BE25" s="9" t="s">
        <v>7</v>
      </c>
      <c r="BF25" s="10" t="s">
        <v>7</v>
      </c>
      <c r="BG25" s="17" t="s">
        <v>7</v>
      </c>
      <c r="BH25" s="19" t="s">
        <v>7</v>
      </c>
      <c r="BI25" s="30">
        <v>1</v>
      </c>
      <c r="BJ25" s="14" t="s">
        <v>7</v>
      </c>
      <c r="BK25" s="9" t="s">
        <v>7</v>
      </c>
      <c r="BL25" s="10" t="s">
        <v>7</v>
      </c>
      <c r="BM25" s="17" t="s">
        <v>7</v>
      </c>
      <c r="BN25" s="19" t="s">
        <v>7</v>
      </c>
      <c r="BO25" s="30">
        <v>1</v>
      </c>
      <c r="BP25" s="14" t="s">
        <v>7</v>
      </c>
      <c r="BQ25" s="9" t="s">
        <v>7</v>
      </c>
      <c r="BR25" s="10" t="s">
        <v>7</v>
      </c>
      <c r="BS25" s="17" t="s">
        <v>7</v>
      </c>
      <c r="BT25" s="19" t="s">
        <v>7</v>
      </c>
      <c r="BU25" s="30">
        <v>1</v>
      </c>
      <c r="BV25" s="8" t="str">
        <f t="shared" si="7"/>
        <v>-</v>
      </c>
      <c r="BW25" s="9" t="str">
        <f t="shared" si="7"/>
        <v>-</v>
      </c>
      <c r="BX25" s="5" t="str">
        <f t="shared" si="7"/>
        <v>-</v>
      </c>
      <c r="BY25" s="6" t="str">
        <f t="shared" si="7"/>
        <v>-</v>
      </c>
      <c r="BZ25" s="7" t="str">
        <f t="shared" si="7"/>
        <v>-</v>
      </c>
      <c r="CA25" s="21" t="e">
        <f t="shared" si="8"/>
        <v>#DIV/0!</v>
      </c>
      <c r="CB25" s="35" t="e">
        <f t="shared" si="13"/>
        <v>#DIV/0!</v>
      </c>
      <c r="CC25">
        <f t="shared" si="9"/>
        <v>68</v>
      </c>
      <c r="CD25">
        <f t="shared" si="9"/>
        <v>68</v>
      </c>
      <c r="CE25">
        <f t="shared" si="9"/>
        <v>68</v>
      </c>
      <c r="CF25">
        <f t="shared" si="9"/>
        <v>68</v>
      </c>
      <c r="CG25">
        <f t="shared" si="9"/>
        <v>68</v>
      </c>
      <c r="CH25">
        <f t="shared" si="16"/>
        <v>68</v>
      </c>
      <c r="CI25">
        <f t="shared" si="16"/>
        <v>68</v>
      </c>
      <c r="CJ25">
        <f t="shared" si="16"/>
        <v>68</v>
      </c>
      <c r="CK25">
        <f t="shared" si="16"/>
        <v>68</v>
      </c>
      <c r="CL25">
        <f t="shared" si="16"/>
        <v>68</v>
      </c>
      <c r="CM25" t="str">
        <f t="shared" si="17"/>
        <v>D</v>
      </c>
      <c r="CN25" t="str">
        <f t="shared" si="17"/>
        <v>D</v>
      </c>
      <c r="CO25" t="str">
        <f t="shared" si="17"/>
        <v>D</v>
      </c>
      <c r="CP25" t="str">
        <f t="shared" si="17"/>
        <v>D</v>
      </c>
      <c r="CQ25" t="str">
        <f t="shared" si="17"/>
        <v>D</v>
      </c>
      <c r="CR25">
        <f t="shared" si="12"/>
        <v>0</v>
      </c>
      <c r="CS25">
        <f t="shared" si="12"/>
        <v>0</v>
      </c>
      <c r="CT25">
        <f t="shared" si="12"/>
        <v>0</v>
      </c>
      <c r="CU25">
        <f t="shared" si="12"/>
        <v>0</v>
      </c>
      <c r="CV25">
        <f t="shared" si="12"/>
        <v>0</v>
      </c>
    </row>
    <row r="26" spans="1:100" ht="16" x14ac:dyDescent="0.2">
      <c r="A26" s="12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</row>
    <row r="27" spans="1:100" ht="16" x14ac:dyDescent="0.2">
      <c r="A27" s="12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</row>
    <row r="28" spans="1:100" ht="16" x14ac:dyDescent="0.2">
      <c r="A28" s="12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</row>
    <row r="29" spans="1:100" ht="16" x14ac:dyDescent="0.2">
      <c r="A29" s="12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</row>
    <row r="30" spans="1:100" ht="16" x14ac:dyDescent="0.2">
      <c r="A30" s="12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</row>
    <row r="31" spans="1:100" ht="16" x14ac:dyDescent="0.2">
      <c r="A31" s="12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</row>
    <row r="32" spans="1:100" ht="16" x14ac:dyDescent="0.2">
      <c r="A32" s="1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</row>
    <row r="33" spans="1:1" customFormat="1" ht="16" x14ac:dyDescent="0.2">
      <c r="A33" s="12"/>
    </row>
    <row r="34" spans="1:1" customFormat="1" ht="16" x14ac:dyDescent="0.2">
      <c r="A34" s="12"/>
    </row>
    <row r="35" spans="1:1" customFormat="1" ht="16" x14ac:dyDescent="0.2">
      <c r="A35" s="12"/>
    </row>
    <row r="36" spans="1:1" customFormat="1" ht="16" x14ac:dyDescent="0.2">
      <c r="A36" s="12"/>
    </row>
    <row r="37" spans="1:1" customFormat="1" ht="16" x14ac:dyDescent="0.2">
      <c r="A37" s="12"/>
    </row>
    <row r="38" spans="1:1" customFormat="1" ht="16" x14ac:dyDescent="0.2">
      <c r="A38" s="12"/>
    </row>
    <row r="39" spans="1:1" customFormat="1" ht="16" x14ac:dyDescent="0.2">
      <c r="A39" s="12"/>
    </row>
    <row r="40" spans="1:1" customFormat="1" ht="16" x14ac:dyDescent="0.2">
      <c r="A40" s="12"/>
    </row>
    <row r="41" spans="1:1" customFormat="1" ht="16" x14ac:dyDescent="0.2">
      <c r="A41" s="12"/>
    </row>
    <row r="42" spans="1:1" customFormat="1" ht="16" x14ac:dyDescent="0.2">
      <c r="A42" s="12"/>
    </row>
    <row r="43" spans="1:1" customFormat="1" ht="16" x14ac:dyDescent="0.2">
      <c r="A43" s="12"/>
    </row>
    <row r="44" spans="1:1" customFormat="1" ht="16" x14ac:dyDescent="0.2">
      <c r="A44" s="12"/>
    </row>
    <row r="45" spans="1:1" customFormat="1" ht="16" x14ac:dyDescent="0.2">
      <c r="A45" s="12"/>
    </row>
    <row r="46" spans="1:1" customFormat="1" ht="16" x14ac:dyDescent="0.2">
      <c r="A46" s="12"/>
    </row>
    <row r="47" spans="1:1" customFormat="1" ht="16" x14ac:dyDescent="0.2">
      <c r="A47" s="12"/>
    </row>
    <row r="48" spans="1:1" customFormat="1" ht="16" x14ac:dyDescent="0.2">
      <c r="A48" s="12"/>
    </row>
    <row r="49" spans="1:1" customFormat="1" ht="16" x14ac:dyDescent="0.2">
      <c r="A49" s="12"/>
    </row>
    <row r="50" spans="1:1" customFormat="1" ht="16" x14ac:dyDescent="0.2">
      <c r="A50" s="12"/>
    </row>
    <row r="51" spans="1:1" customFormat="1" ht="16" x14ac:dyDescent="0.2">
      <c r="A51" s="12"/>
    </row>
    <row r="52" spans="1:1" customFormat="1" ht="16" x14ac:dyDescent="0.2">
      <c r="A52" s="12"/>
    </row>
    <row r="53" spans="1:1" customFormat="1" ht="16" x14ac:dyDescent="0.2">
      <c r="A53" s="12"/>
    </row>
    <row r="54" spans="1:1" customFormat="1" ht="16" x14ac:dyDescent="0.2">
      <c r="A54" s="12"/>
    </row>
    <row r="55" spans="1:1" customFormat="1" ht="16" x14ac:dyDescent="0.2">
      <c r="A55" s="12"/>
    </row>
    <row r="56" spans="1:1" customFormat="1" ht="16" x14ac:dyDescent="0.2">
      <c r="A56" s="12"/>
    </row>
    <row r="57" spans="1:1" customFormat="1" ht="16" x14ac:dyDescent="0.2">
      <c r="A57" s="12"/>
    </row>
    <row r="58" spans="1:1" customFormat="1" ht="16" x14ac:dyDescent="0.2">
      <c r="A58" s="12"/>
    </row>
    <row r="59" spans="1:1" customFormat="1" ht="16" x14ac:dyDescent="0.2">
      <c r="A59" s="12"/>
    </row>
    <row r="60" spans="1:1" customFormat="1" ht="16" x14ac:dyDescent="0.2">
      <c r="A60" s="12"/>
    </row>
    <row r="61" spans="1:1" customFormat="1" ht="16" x14ac:dyDescent="0.2">
      <c r="A61" s="12"/>
    </row>
    <row r="62" spans="1:1" customFormat="1" ht="16" x14ac:dyDescent="0.2">
      <c r="A62" s="12"/>
    </row>
    <row r="63" spans="1:1" customFormat="1" ht="16" x14ac:dyDescent="0.2">
      <c r="A63" s="12"/>
    </row>
    <row r="64" spans="1:1" customFormat="1" ht="16" x14ac:dyDescent="0.2">
      <c r="A64" s="12"/>
    </row>
    <row r="65" spans="1:1" customFormat="1" ht="16" x14ac:dyDescent="0.2">
      <c r="A65" s="12"/>
    </row>
    <row r="66" spans="1:1" customFormat="1" ht="16" x14ac:dyDescent="0.2">
      <c r="A66" s="12"/>
    </row>
    <row r="67" spans="1:1" customFormat="1" ht="16" x14ac:dyDescent="0.2">
      <c r="A67" s="12"/>
    </row>
    <row r="68" spans="1:1" customFormat="1" ht="16" x14ac:dyDescent="0.2">
      <c r="A68" s="12"/>
    </row>
    <row r="69" spans="1:1" customFormat="1" ht="16" x14ac:dyDescent="0.2">
      <c r="A69" s="12"/>
    </row>
    <row r="70" spans="1:1" customFormat="1" ht="16" x14ac:dyDescent="0.2">
      <c r="A70" s="12"/>
    </row>
    <row r="71" spans="1:1" customFormat="1" ht="16" x14ac:dyDescent="0.2">
      <c r="A71" s="12"/>
    </row>
    <row r="72" spans="1:1" customFormat="1" ht="16" x14ac:dyDescent="0.2">
      <c r="A72" s="12"/>
    </row>
    <row r="73" spans="1:1" customFormat="1" ht="16" x14ac:dyDescent="0.2">
      <c r="A73" s="12"/>
    </row>
    <row r="74" spans="1:1" customFormat="1" ht="16" x14ac:dyDescent="0.2">
      <c r="A74" s="12"/>
    </row>
    <row r="75" spans="1:1" customFormat="1" ht="16" x14ac:dyDescent="0.2">
      <c r="A75" s="12"/>
    </row>
    <row r="76" spans="1:1" customFormat="1" ht="16" x14ac:dyDescent="0.2">
      <c r="A76" s="12"/>
    </row>
    <row r="77" spans="1:1" customFormat="1" ht="16" x14ac:dyDescent="0.2">
      <c r="A77" s="12"/>
    </row>
    <row r="78" spans="1:1" customFormat="1" ht="16" x14ac:dyDescent="0.2">
      <c r="A78" s="12"/>
    </row>
    <row r="79" spans="1:1" customFormat="1" ht="16" x14ac:dyDescent="0.2">
      <c r="A79" s="12"/>
    </row>
    <row r="80" spans="1:1" customFormat="1" ht="16" x14ac:dyDescent="0.2">
      <c r="A80" s="12"/>
    </row>
    <row r="81" spans="1:1" customFormat="1" ht="16" x14ac:dyDescent="0.2">
      <c r="A81" s="12"/>
    </row>
    <row r="82" spans="1:1" customFormat="1" ht="16" x14ac:dyDescent="0.2">
      <c r="A82" s="12"/>
    </row>
    <row r="83" spans="1:1" customFormat="1" ht="16" x14ac:dyDescent="0.2">
      <c r="A83" s="12"/>
    </row>
    <row r="84" spans="1:1" customFormat="1" ht="16" x14ac:dyDescent="0.2">
      <c r="A84" s="12"/>
    </row>
    <row r="85" spans="1:1" customFormat="1" ht="16" x14ac:dyDescent="0.2">
      <c r="A85" s="12"/>
    </row>
    <row r="86" spans="1:1" customFormat="1" ht="16" x14ac:dyDescent="0.2">
      <c r="A86" s="12"/>
    </row>
    <row r="87" spans="1:1" customFormat="1" ht="16" x14ac:dyDescent="0.2">
      <c r="A87" s="12"/>
    </row>
    <row r="88" spans="1:1" customFormat="1" ht="16" x14ac:dyDescent="0.2">
      <c r="A88" s="12"/>
    </row>
    <row r="89" spans="1:1" customFormat="1" ht="16" x14ac:dyDescent="0.2">
      <c r="A89" s="12"/>
    </row>
    <row r="90" spans="1:1" customFormat="1" ht="16" x14ac:dyDescent="0.2">
      <c r="A90" s="12"/>
    </row>
    <row r="91" spans="1:1" customFormat="1" ht="16" x14ac:dyDescent="0.2">
      <c r="A91" s="12"/>
    </row>
    <row r="92" spans="1:1" customFormat="1" ht="16" x14ac:dyDescent="0.2">
      <c r="A92" s="12"/>
    </row>
    <row r="93" spans="1:1" customFormat="1" ht="16" x14ac:dyDescent="0.2">
      <c r="A93" s="12"/>
    </row>
    <row r="94" spans="1:1" customFormat="1" ht="16" x14ac:dyDescent="0.2">
      <c r="A94" s="12"/>
    </row>
    <row r="95" spans="1:1" customFormat="1" ht="16" x14ac:dyDescent="0.2">
      <c r="A95" s="12"/>
    </row>
    <row r="96" spans="1:1" customFormat="1" ht="16" x14ac:dyDescent="0.2">
      <c r="A96" s="12"/>
    </row>
    <row r="97" spans="1:79" ht="16" x14ac:dyDescent="0.2">
      <c r="A97" s="12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</row>
    <row r="98" spans="1:79" ht="16" x14ac:dyDescent="0.2">
      <c r="A98" s="12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</row>
    <row r="99" spans="1:79" ht="16" x14ac:dyDescent="0.2">
      <c r="A99" s="12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</row>
    <row r="100" spans="1:79" ht="16" x14ac:dyDescent="0.2">
      <c r="A100" s="12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</row>
    <row r="101" spans="1:79" ht="16" x14ac:dyDescent="0.2">
      <c r="A101" s="12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</row>
    <row r="102" spans="1:79" ht="16" x14ac:dyDescent="0.2">
      <c r="A102" s="1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</row>
    <row r="103" spans="1:79" ht="16" x14ac:dyDescent="0.2">
      <c r="A103" s="12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</row>
    <row r="104" spans="1:79" ht="16" x14ac:dyDescent="0.2">
      <c r="A104" s="12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</row>
    <row r="105" spans="1:79" ht="16" x14ac:dyDescent="0.2">
      <c r="A105" s="12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</row>
    <row r="106" spans="1:79" ht="16" x14ac:dyDescent="0.2">
      <c r="A106" s="12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</row>
  </sheetData>
  <mergeCells count="13">
    <mergeCell ref="AF3:AJ3"/>
    <mergeCell ref="AL3:AP3"/>
    <mergeCell ref="AR3:AV3"/>
    <mergeCell ref="H3:L3"/>
    <mergeCell ref="B3:F3"/>
    <mergeCell ref="N3:R3"/>
    <mergeCell ref="T3:X3"/>
    <mergeCell ref="Z3:AD3"/>
    <mergeCell ref="AX3:BB3"/>
    <mergeCell ref="BD3:BH3"/>
    <mergeCell ref="BJ3:BN3"/>
    <mergeCell ref="BP3:BT3"/>
    <mergeCell ref="BV3:BZ3"/>
  </mergeCells>
  <phoneticPr fontId="5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106"/>
  <sheetViews>
    <sheetView zoomScale="125" zoomScaleNormal="85" zoomScalePageLayoutView="85" workbookViewId="0">
      <pane xSplit="1" ySplit="4" topLeftCell="B5" activePane="bottomRight" state="frozenSplit"/>
      <selection pane="topRight" activeCell="C1" sqref="C1"/>
      <selection pane="bottomLeft" activeCell="A14" sqref="A14"/>
      <selection pane="bottomRight" activeCell="AF13" sqref="AF13"/>
    </sheetView>
  </sheetViews>
  <sheetFormatPr baseColWidth="10" defaultRowHeight="19" x14ac:dyDescent="0.25"/>
  <cols>
    <col min="1" max="1" width="26.6640625" style="69" customWidth="1"/>
    <col min="2" max="3" width="10.83203125" style="12" customWidth="1"/>
    <col min="4" max="6" width="10.83203125" style="12"/>
    <col min="7" max="7" width="10.83203125" style="58" customWidth="1"/>
    <col min="8" max="8" width="10.83203125" style="58"/>
    <col min="9" max="9" width="10.83203125" style="66"/>
    <col min="10" max="10" width="21.5" style="59" customWidth="1"/>
    <col min="11" max="15" width="10.83203125" style="12"/>
    <col min="16" max="17" width="10.83203125" style="58"/>
    <col min="18" max="18" width="10.83203125" style="66"/>
    <col min="19" max="19" width="21.5" style="59" customWidth="1"/>
    <col min="20" max="20" width="10.83203125" style="12"/>
    <col min="21" max="24" width="10.83203125" style="60"/>
    <col min="25" max="25" width="10.83203125" style="12"/>
    <col min="26" max="26" width="10.83203125" style="58"/>
    <col min="27" max="27" width="10.83203125" style="66"/>
    <col min="28" max="28" width="21.5" style="59" customWidth="1"/>
    <col min="30" max="30" width="12" customWidth="1"/>
  </cols>
  <sheetData>
    <row r="1" spans="1:30" x14ac:dyDescent="0.25">
      <c r="A1" s="68"/>
      <c r="B1" s="1"/>
      <c r="C1" s="1"/>
      <c r="D1" s="1"/>
      <c r="E1" s="1"/>
      <c r="F1" s="1"/>
      <c r="G1" s="36"/>
      <c r="H1" s="36"/>
      <c r="I1" s="62"/>
      <c r="J1" s="37"/>
      <c r="K1" s="1"/>
      <c r="L1" s="1"/>
      <c r="M1" s="1"/>
      <c r="N1" s="1"/>
      <c r="O1" s="1"/>
      <c r="P1" s="36"/>
      <c r="Q1" s="36"/>
      <c r="R1" s="62"/>
      <c r="S1" s="37"/>
      <c r="T1" s="1"/>
      <c r="U1" s="38"/>
      <c r="V1" s="38"/>
      <c r="W1" s="38"/>
      <c r="X1" s="38"/>
      <c r="Y1" s="1"/>
      <c r="Z1" s="36"/>
      <c r="AA1" s="62"/>
      <c r="AB1" s="37"/>
    </row>
    <row r="2" spans="1:30" x14ac:dyDescent="0.25">
      <c r="A2" s="68"/>
      <c r="B2" s="1"/>
      <c r="C2" s="1"/>
      <c r="D2" s="1"/>
      <c r="E2" s="1"/>
      <c r="F2" s="1"/>
      <c r="G2" s="36"/>
      <c r="H2" s="36"/>
      <c r="I2" s="62"/>
      <c r="J2" s="37"/>
      <c r="K2" s="1"/>
      <c r="L2" s="1"/>
      <c r="M2" s="1"/>
      <c r="N2" s="1"/>
      <c r="O2" s="1"/>
      <c r="P2" s="36"/>
      <c r="Q2" s="36"/>
      <c r="R2" s="62"/>
      <c r="S2" s="37"/>
      <c r="T2" s="1"/>
      <c r="U2" s="38"/>
      <c r="V2" s="38"/>
      <c r="W2" s="38"/>
      <c r="X2" s="38"/>
      <c r="Y2" s="1"/>
      <c r="Z2" s="36"/>
      <c r="AA2" s="62"/>
      <c r="AB2" s="37"/>
    </row>
    <row r="3" spans="1:30" x14ac:dyDescent="0.25">
      <c r="A3" s="68" t="s">
        <v>31</v>
      </c>
      <c r="B3" s="72" t="s">
        <v>32</v>
      </c>
      <c r="C3" s="73"/>
      <c r="D3" s="73"/>
      <c r="E3" s="73"/>
      <c r="F3" s="75"/>
      <c r="G3" s="39"/>
      <c r="H3" s="39" t="s">
        <v>14</v>
      </c>
      <c r="I3" s="63">
        <v>1</v>
      </c>
      <c r="J3" s="40"/>
      <c r="K3" s="72" t="s">
        <v>33</v>
      </c>
      <c r="L3" s="73"/>
      <c r="M3" s="73"/>
      <c r="N3" s="73"/>
      <c r="O3" s="75"/>
      <c r="P3" s="39"/>
      <c r="Q3" s="39" t="s">
        <v>15</v>
      </c>
      <c r="R3" s="63">
        <v>0</v>
      </c>
      <c r="S3" s="40"/>
      <c r="T3" s="72" t="s">
        <v>34</v>
      </c>
      <c r="U3" s="73"/>
      <c r="V3" s="73"/>
      <c r="W3" s="73"/>
      <c r="X3" s="75"/>
      <c r="Y3" s="67"/>
      <c r="Z3" s="39" t="s">
        <v>14</v>
      </c>
      <c r="AA3" s="63">
        <v>0</v>
      </c>
      <c r="AB3" s="61"/>
    </row>
    <row r="4" spans="1:30" ht="52" x14ac:dyDescent="0.25">
      <c r="A4" s="68"/>
      <c r="B4" s="3" t="s">
        <v>0</v>
      </c>
      <c r="C4" s="4" t="s">
        <v>1</v>
      </c>
      <c r="D4" s="5" t="s">
        <v>2</v>
      </c>
      <c r="E4" s="6" t="s">
        <v>3</v>
      </c>
      <c r="F4" s="32" t="s">
        <v>4</v>
      </c>
      <c r="G4" s="41" t="s">
        <v>6</v>
      </c>
      <c r="H4" s="42" t="s">
        <v>11</v>
      </c>
      <c r="I4" s="64" t="s">
        <v>16</v>
      </c>
      <c r="J4" s="43"/>
      <c r="K4" s="3" t="s">
        <v>0</v>
      </c>
      <c r="L4" s="4" t="s">
        <v>1</v>
      </c>
      <c r="M4" s="5" t="s">
        <v>2</v>
      </c>
      <c r="N4" s="6" t="s">
        <v>3</v>
      </c>
      <c r="O4" s="32" t="s">
        <v>4</v>
      </c>
      <c r="P4" s="41" t="s">
        <v>6</v>
      </c>
      <c r="Q4" s="42" t="s">
        <v>11</v>
      </c>
      <c r="R4" s="64" t="s">
        <v>16</v>
      </c>
      <c r="S4" s="43"/>
      <c r="T4" s="3" t="s">
        <v>0</v>
      </c>
      <c r="U4" s="44" t="s">
        <v>1</v>
      </c>
      <c r="V4" s="45" t="s">
        <v>2</v>
      </c>
      <c r="W4" s="46" t="s">
        <v>3</v>
      </c>
      <c r="X4" s="47" t="s">
        <v>4</v>
      </c>
      <c r="Y4" s="48" t="s">
        <v>6</v>
      </c>
      <c r="Z4" s="42" t="s">
        <v>11</v>
      </c>
      <c r="AA4" s="64" t="s">
        <v>16</v>
      </c>
      <c r="AB4" s="43"/>
    </row>
    <row r="5" spans="1:30" x14ac:dyDescent="0.25">
      <c r="A5" s="70" t="s">
        <v>30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50"/>
      <c r="H5" s="50" t="s">
        <v>17</v>
      </c>
      <c r="I5" s="65">
        <v>20</v>
      </c>
      <c r="J5" s="51"/>
      <c r="K5" s="49">
        <v>0</v>
      </c>
      <c r="L5" s="49">
        <v>0</v>
      </c>
      <c r="M5" s="49">
        <v>0</v>
      </c>
      <c r="N5" s="49">
        <v>0</v>
      </c>
      <c r="O5" s="49">
        <v>0</v>
      </c>
      <c r="P5" s="49"/>
      <c r="Q5" s="49" t="s">
        <v>17</v>
      </c>
      <c r="R5" s="65">
        <v>20</v>
      </c>
      <c r="S5" s="49"/>
      <c r="T5" s="49">
        <v>0</v>
      </c>
      <c r="U5" s="49">
        <v>0</v>
      </c>
      <c r="V5" s="49">
        <v>0</v>
      </c>
      <c r="W5" s="49">
        <v>0</v>
      </c>
      <c r="X5" s="49">
        <v>0</v>
      </c>
      <c r="Y5" s="49"/>
      <c r="Z5" s="50" t="s">
        <v>17</v>
      </c>
      <c r="AA5" s="65">
        <v>20</v>
      </c>
      <c r="AB5" s="51"/>
    </row>
    <row r="6" spans="1:30" ht="16" x14ac:dyDescent="0.2">
      <c r="A6" s="12"/>
      <c r="B6" s="14" t="s">
        <v>7</v>
      </c>
      <c r="C6" s="16" t="s">
        <v>7</v>
      </c>
      <c r="D6" s="52" t="s">
        <v>7</v>
      </c>
      <c r="E6" s="15" t="s">
        <v>7</v>
      </c>
      <c r="F6" s="53" t="s">
        <v>7</v>
      </c>
      <c r="G6" s="54" t="e">
        <f>IF(I6=0,"ABSENT",IF(I$3=0,0,((68-CODE(B6))*B$5+(68-CODE(C6))*C$5+(68-CODE(D6))*D$5+(68-CODE(E6))*E$5+(68-CODE(F6))*F$5)/(SUM(B$5:F$5)*3)*I$5))</f>
        <v>#DIV/0!</v>
      </c>
      <c r="H6" s="41" t="e">
        <f>IF(I6=0,"ABSENT",CEILING(G6,0.5))</f>
        <v>#DIV/0!</v>
      </c>
      <c r="I6" s="65">
        <v>1</v>
      </c>
      <c r="J6" s="55"/>
      <c r="K6" s="14" t="s">
        <v>7</v>
      </c>
      <c r="L6" s="16" t="s">
        <v>7</v>
      </c>
      <c r="M6" s="52" t="s">
        <v>7</v>
      </c>
      <c r="N6" s="15" t="s">
        <v>7</v>
      </c>
      <c r="O6" s="53" t="s">
        <v>7</v>
      </c>
      <c r="P6" s="54">
        <f>IF(R6=0,"ABSENT",IF(R$3=0,0,((68-CODE(K6))*K$5+(68-CODE(L6))*L$5+(68-CODE(M6))*M$5+(68-CODE(N6))*N$5+(68-CODE(O6))*O$5)/(SUM(K$5:O$5)*3)*R$5))</f>
        <v>0</v>
      </c>
      <c r="Q6" s="41">
        <f>IF(R6=0,"ABSENT",CEILING(P6,0.5))</f>
        <v>0</v>
      </c>
      <c r="R6" s="65">
        <v>1</v>
      </c>
      <c r="S6" s="55"/>
      <c r="T6" s="14" t="s">
        <v>7</v>
      </c>
      <c r="U6" s="16" t="s">
        <v>7</v>
      </c>
      <c r="V6" s="52" t="s">
        <v>7</v>
      </c>
      <c r="W6" s="15" t="s">
        <v>7</v>
      </c>
      <c r="X6" s="53" t="s">
        <v>7</v>
      </c>
      <c r="Y6" s="54">
        <f>IF(AA6=0,"ABSENT",IF(AA$3=0,0,((68-CODE(T6))*T$5+(68-CODE(U6))*U$5+(68-CODE(V6))*V$5+(68-CODE(W6))*W$5+(68-CODE(X6))*X$5)/(SUM(T$5:X$5)*3)*Z$5))</f>
        <v>0</v>
      </c>
      <c r="Z6" s="41">
        <f>IF(AA6=0,"ABSENT",CEILING(Y6,0.5))</f>
        <v>0</v>
      </c>
      <c r="AA6" s="65">
        <v>1</v>
      </c>
      <c r="AB6" s="55"/>
      <c r="AD6" s="56"/>
    </row>
    <row r="7" spans="1:30" ht="16" x14ac:dyDescent="0.2">
      <c r="A7" s="12"/>
      <c r="B7" s="14" t="s">
        <v>7</v>
      </c>
      <c r="C7" s="16" t="s">
        <v>7</v>
      </c>
      <c r="D7" s="52" t="s">
        <v>7</v>
      </c>
      <c r="E7" s="15" t="s">
        <v>7</v>
      </c>
      <c r="F7" s="53" t="s">
        <v>7</v>
      </c>
      <c r="G7" s="54" t="e">
        <f t="shared" ref="G7:G25" si="0">IF(I7=0,"ABSENT",IF(I$3=0,0,((68-CODE(B7))*B$5+(68-CODE(C7))*C$5+(68-CODE(D7))*D$5+(68-CODE(E7))*E$5+(68-CODE(F7))*F$5)/(SUM(B$5:F$5)*3)*I$5))</f>
        <v>#DIV/0!</v>
      </c>
      <c r="H7" s="41" t="e">
        <f t="shared" ref="H7:H25" si="1">CEILING(G7,0.5)</f>
        <v>#DIV/0!</v>
      </c>
      <c r="I7" s="65">
        <v>1</v>
      </c>
      <c r="J7" s="57"/>
      <c r="K7" s="14" t="s">
        <v>7</v>
      </c>
      <c r="L7" s="16" t="s">
        <v>7</v>
      </c>
      <c r="M7" s="52" t="s">
        <v>7</v>
      </c>
      <c r="N7" s="15" t="s">
        <v>7</v>
      </c>
      <c r="O7" s="53" t="s">
        <v>7</v>
      </c>
      <c r="P7" s="54">
        <f t="shared" ref="P7:P25" si="2">IF(R7=0,"ABSENT",IF(R$3=0,0,((68-CODE(K7))*K$5+(68-CODE(L7))*L$5+(68-CODE(M7))*M$5+(68-CODE(N7))*N$5+(68-CODE(O7))*O$5)/(SUM(K$5:O$5)*3)*R$5))</f>
        <v>0</v>
      </c>
      <c r="Q7" s="41">
        <f t="shared" ref="Q7:Q25" si="3">ROUND(P7,0.5)</f>
        <v>0</v>
      </c>
      <c r="R7" s="65">
        <v>1</v>
      </c>
      <c r="S7" s="57"/>
      <c r="T7" s="14" t="s">
        <v>7</v>
      </c>
      <c r="U7" s="16" t="s">
        <v>7</v>
      </c>
      <c r="V7" s="52" t="s">
        <v>7</v>
      </c>
      <c r="W7" s="15" t="s">
        <v>7</v>
      </c>
      <c r="X7" s="53" t="s">
        <v>7</v>
      </c>
      <c r="Y7" s="54">
        <f t="shared" ref="Y7:Y25" si="4">IF(AA7=0,"ABSENT",IF(AA$3=0,0,((68-CODE(T7))*T$5+(68-CODE(U7))*U$5+(68-CODE(V7))*V$5+(68-CODE(W7))*W$5+(68-CODE(X7))*X$5)/(SUM(T$5:X$5)*3)*Z$5))</f>
        <v>0</v>
      </c>
      <c r="Z7" s="41">
        <f t="shared" ref="Z7:Z25" si="5">ROUND(Y7,0.5)</f>
        <v>0</v>
      </c>
      <c r="AA7" s="65">
        <v>1</v>
      </c>
      <c r="AB7" s="57"/>
      <c r="AD7" s="56"/>
    </row>
    <row r="8" spans="1:30" ht="16" x14ac:dyDescent="0.2">
      <c r="A8" s="12"/>
      <c r="B8" s="14" t="s">
        <v>7</v>
      </c>
      <c r="C8" s="16" t="s">
        <v>7</v>
      </c>
      <c r="D8" s="52" t="s">
        <v>7</v>
      </c>
      <c r="E8" s="15" t="s">
        <v>7</v>
      </c>
      <c r="F8" s="53" t="s">
        <v>7</v>
      </c>
      <c r="G8" s="54" t="e">
        <f t="shared" si="0"/>
        <v>#DIV/0!</v>
      </c>
      <c r="H8" s="41" t="e">
        <f t="shared" si="1"/>
        <v>#DIV/0!</v>
      </c>
      <c r="I8" s="65">
        <v>1</v>
      </c>
      <c r="J8" s="57"/>
      <c r="K8" s="14" t="s">
        <v>7</v>
      </c>
      <c r="L8" s="16" t="s">
        <v>7</v>
      </c>
      <c r="M8" s="52" t="s">
        <v>7</v>
      </c>
      <c r="N8" s="15" t="s">
        <v>7</v>
      </c>
      <c r="O8" s="53" t="s">
        <v>7</v>
      </c>
      <c r="P8" s="54">
        <f t="shared" si="2"/>
        <v>0</v>
      </c>
      <c r="Q8" s="41">
        <f t="shared" si="3"/>
        <v>0</v>
      </c>
      <c r="R8" s="65">
        <v>1</v>
      </c>
      <c r="S8" s="57"/>
      <c r="T8" s="14" t="s">
        <v>7</v>
      </c>
      <c r="U8" s="16" t="s">
        <v>7</v>
      </c>
      <c r="V8" s="52" t="s">
        <v>7</v>
      </c>
      <c r="W8" s="15" t="s">
        <v>7</v>
      </c>
      <c r="X8" s="53" t="s">
        <v>7</v>
      </c>
      <c r="Y8" s="54">
        <f t="shared" si="4"/>
        <v>0</v>
      </c>
      <c r="Z8" s="41">
        <f t="shared" si="5"/>
        <v>0</v>
      </c>
      <c r="AA8" s="65">
        <v>1</v>
      </c>
      <c r="AB8" s="57"/>
      <c r="AD8" s="56"/>
    </row>
    <row r="9" spans="1:30" ht="15" customHeight="1" x14ac:dyDescent="0.2">
      <c r="A9" s="12"/>
      <c r="B9" s="14" t="s">
        <v>7</v>
      </c>
      <c r="C9" s="16" t="s">
        <v>7</v>
      </c>
      <c r="D9" s="52" t="s">
        <v>7</v>
      </c>
      <c r="E9" s="15" t="s">
        <v>7</v>
      </c>
      <c r="F9" s="53" t="s">
        <v>7</v>
      </c>
      <c r="G9" s="54" t="e">
        <f t="shared" si="0"/>
        <v>#DIV/0!</v>
      </c>
      <c r="H9" s="41" t="e">
        <f t="shared" si="1"/>
        <v>#DIV/0!</v>
      </c>
      <c r="I9" s="65">
        <v>1</v>
      </c>
      <c r="J9" s="57"/>
      <c r="K9" s="14" t="s">
        <v>7</v>
      </c>
      <c r="L9" s="16" t="s">
        <v>7</v>
      </c>
      <c r="M9" s="52" t="s">
        <v>7</v>
      </c>
      <c r="N9" s="15" t="s">
        <v>7</v>
      </c>
      <c r="O9" s="53" t="s">
        <v>7</v>
      </c>
      <c r="P9" s="54">
        <f t="shared" si="2"/>
        <v>0</v>
      </c>
      <c r="Q9" s="41">
        <f t="shared" si="3"/>
        <v>0</v>
      </c>
      <c r="R9" s="65">
        <v>1</v>
      </c>
      <c r="S9" s="57"/>
      <c r="T9" s="14" t="s">
        <v>7</v>
      </c>
      <c r="U9" s="16" t="s">
        <v>7</v>
      </c>
      <c r="V9" s="52" t="s">
        <v>7</v>
      </c>
      <c r="W9" s="15" t="s">
        <v>7</v>
      </c>
      <c r="X9" s="53" t="s">
        <v>7</v>
      </c>
      <c r="Y9" s="54">
        <f t="shared" si="4"/>
        <v>0</v>
      </c>
      <c r="Z9" s="41">
        <f t="shared" si="5"/>
        <v>0</v>
      </c>
      <c r="AA9" s="65">
        <v>1</v>
      </c>
      <c r="AB9" s="57"/>
      <c r="AD9" s="56"/>
    </row>
    <row r="10" spans="1:30" ht="16" x14ac:dyDescent="0.2">
      <c r="A10" s="12"/>
      <c r="B10" s="14" t="s">
        <v>7</v>
      </c>
      <c r="C10" s="16" t="s">
        <v>7</v>
      </c>
      <c r="D10" s="52" t="s">
        <v>7</v>
      </c>
      <c r="E10" s="15" t="s">
        <v>7</v>
      </c>
      <c r="F10" s="53" t="s">
        <v>7</v>
      </c>
      <c r="G10" s="54" t="e">
        <f t="shared" si="0"/>
        <v>#DIV/0!</v>
      </c>
      <c r="H10" s="41" t="e">
        <f t="shared" si="1"/>
        <v>#DIV/0!</v>
      </c>
      <c r="I10" s="65">
        <v>1</v>
      </c>
      <c r="J10" s="57"/>
      <c r="K10" s="14" t="s">
        <v>7</v>
      </c>
      <c r="L10" s="16" t="s">
        <v>7</v>
      </c>
      <c r="M10" s="52" t="s">
        <v>7</v>
      </c>
      <c r="N10" s="15" t="s">
        <v>7</v>
      </c>
      <c r="O10" s="53" t="s">
        <v>7</v>
      </c>
      <c r="P10" s="54">
        <f t="shared" si="2"/>
        <v>0</v>
      </c>
      <c r="Q10" s="41">
        <f t="shared" si="3"/>
        <v>0</v>
      </c>
      <c r="R10" s="65">
        <v>1</v>
      </c>
      <c r="S10" s="57"/>
      <c r="T10" s="14" t="s">
        <v>7</v>
      </c>
      <c r="U10" s="16" t="s">
        <v>7</v>
      </c>
      <c r="V10" s="52" t="s">
        <v>7</v>
      </c>
      <c r="W10" s="15" t="s">
        <v>7</v>
      </c>
      <c r="X10" s="53" t="s">
        <v>7</v>
      </c>
      <c r="Y10" s="54">
        <f t="shared" si="4"/>
        <v>0</v>
      </c>
      <c r="Z10" s="41">
        <f t="shared" si="5"/>
        <v>0</v>
      </c>
      <c r="AA10" s="65">
        <v>1</v>
      </c>
      <c r="AB10" s="57"/>
      <c r="AD10" s="56"/>
    </row>
    <row r="11" spans="1:30" ht="16" x14ac:dyDescent="0.2">
      <c r="A11" s="12"/>
      <c r="B11" s="14" t="s">
        <v>7</v>
      </c>
      <c r="C11" s="16" t="s">
        <v>7</v>
      </c>
      <c r="D11" s="52" t="s">
        <v>7</v>
      </c>
      <c r="E11" s="15" t="s">
        <v>7</v>
      </c>
      <c r="F11" s="53" t="s">
        <v>7</v>
      </c>
      <c r="G11" s="54" t="e">
        <f t="shared" si="0"/>
        <v>#DIV/0!</v>
      </c>
      <c r="H11" s="41" t="e">
        <f t="shared" si="1"/>
        <v>#DIV/0!</v>
      </c>
      <c r="I11" s="65">
        <v>1</v>
      </c>
      <c r="J11" s="57"/>
      <c r="K11" s="14" t="s">
        <v>7</v>
      </c>
      <c r="L11" s="16" t="s">
        <v>7</v>
      </c>
      <c r="M11" s="52" t="s">
        <v>7</v>
      </c>
      <c r="N11" s="15" t="s">
        <v>7</v>
      </c>
      <c r="O11" s="53" t="s">
        <v>7</v>
      </c>
      <c r="P11" s="54">
        <f t="shared" si="2"/>
        <v>0</v>
      </c>
      <c r="Q11" s="41">
        <f t="shared" si="3"/>
        <v>0</v>
      </c>
      <c r="R11" s="65">
        <v>1</v>
      </c>
      <c r="S11" s="57"/>
      <c r="T11" s="14" t="s">
        <v>7</v>
      </c>
      <c r="U11" s="16" t="s">
        <v>7</v>
      </c>
      <c r="V11" s="52" t="s">
        <v>7</v>
      </c>
      <c r="W11" s="15" t="s">
        <v>7</v>
      </c>
      <c r="X11" s="53" t="s">
        <v>7</v>
      </c>
      <c r="Y11" s="54">
        <f t="shared" si="4"/>
        <v>0</v>
      </c>
      <c r="Z11" s="41">
        <f t="shared" si="5"/>
        <v>0</v>
      </c>
      <c r="AA11" s="65">
        <v>1</v>
      </c>
      <c r="AB11" s="57"/>
      <c r="AD11" s="56"/>
    </row>
    <row r="12" spans="1:30" ht="16" x14ac:dyDescent="0.2">
      <c r="A12" s="12"/>
      <c r="B12" s="14" t="s">
        <v>7</v>
      </c>
      <c r="C12" s="16" t="s">
        <v>7</v>
      </c>
      <c r="D12" s="52" t="s">
        <v>7</v>
      </c>
      <c r="E12" s="15" t="s">
        <v>7</v>
      </c>
      <c r="F12" s="53" t="s">
        <v>7</v>
      </c>
      <c r="G12" s="54" t="e">
        <f t="shared" si="0"/>
        <v>#DIV/0!</v>
      </c>
      <c r="H12" s="41" t="e">
        <f t="shared" si="1"/>
        <v>#DIV/0!</v>
      </c>
      <c r="I12" s="65">
        <v>1</v>
      </c>
      <c r="J12" s="57"/>
      <c r="K12" s="14" t="s">
        <v>7</v>
      </c>
      <c r="L12" s="16" t="s">
        <v>7</v>
      </c>
      <c r="M12" s="52" t="s">
        <v>7</v>
      </c>
      <c r="N12" s="15" t="s">
        <v>7</v>
      </c>
      <c r="O12" s="53" t="s">
        <v>7</v>
      </c>
      <c r="P12" s="54">
        <f t="shared" si="2"/>
        <v>0</v>
      </c>
      <c r="Q12" s="41">
        <f t="shared" si="3"/>
        <v>0</v>
      </c>
      <c r="R12" s="65">
        <v>1</v>
      </c>
      <c r="S12" s="57"/>
      <c r="T12" s="14" t="s">
        <v>7</v>
      </c>
      <c r="U12" s="16" t="s">
        <v>7</v>
      </c>
      <c r="V12" s="52" t="s">
        <v>7</v>
      </c>
      <c r="W12" s="15" t="s">
        <v>7</v>
      </c>
      <c r="X12" s="53" t="s">
        <v>7</v>
      </c>
      <c r="Y12" s="54">
        <f t="shared" si="4"/>
        <v>0</v>
      </c>
      <c r="Z12" s="41">
        <f t="shared" si="5"/>
        <v>0</v>
      </c>
      <c r="AA12" s="65">
        <v>1</v>
      </c>
      <c r="AB12" s="57"/>
      <c r="AD12" s="56"/>
    </row>
    <row r="13" spans="1:30" ht="16" x14ac:dyDescent="0.2">
      <c r="A13" s="12"/>
      <c r="B13" s="14" t="s">
        <v>7</v>
      </c>
      <c r="C13" s="16" t="s">
        <v>7</v>
      </c>
      <c r="D13" s="52" t="s">
        <v>7</v>
      </c>
      <c r="E13" s="15" t="s">
        <v>7</v>
      </c>
      <c r="F13" s="53" t="s">
        <v>7</v>
      </c>
      <c r="G13" s="54" t="e">
        <f t="shared" si="0"/>
        <v>#DIV/0!</v>
      </c>
      <c r="H13" s="41" t="e">
        <f t="shared" si="1"/>
        <v>#DIV/0!</v>
      </c>
      <c r="I13" s="65">
        <v>1</v>
      </c>
      <c r="J13" s="57"/>
      <c r="K13" s="14" t="s">
        <v>7</v>
      </c>
      <c r="L13" s="16" t="s">
        <v>7</v>
      </c>
      <c r="M13" s="52" t="s">
        <v>7</v>
      </c>
      <c r="N13" s="15" t="s">
        <v>7</v>
      </c>
      <c r="O13" s="53" t="s">
        <v>7</v>
      </c>
      <c r="P13" s="54">
        <f t="shared" si="2"/>
        <v>0</v>
      </c>
      <c r="Q13" s="41">
        <f t="shared" si="3"/>
        <v>0</v>
      </c>
      <c r="R13" s="65">
        <v>1</v>
      </c>
      <c r="S13" s="57"/>
      <c r="T13" s="14" t="s">
        <v>7</v>
      </c>
      <c r="U13" s="16" t="s">
        <v>7</v>
      </c>
      <c r="V13" s="52" t="s">
        <v>7</v>
      </c>
      <c r="W13" s="15" t="s">
        <v>7</v>
      </c>
      <c r="X13" s="53" t="s">
        <v>7</v>
      </c>
      <c r="Y13" s="54">
        <f t="shared" si="4"/>
        <v>0</v>
      </c>
      <c r="Z13" s="41">
        <f t="shared" si="5"/>
        <v>0</v>
      </c>
      <c r="AA13" s="65">
        <v>1</v>
      </c>
      <c r="AB13" s="57"/>
      <c r="AD13" s="56"/>
    </row>
    <row r="14" spans="1:30" ht="16" x14ac:dyDescent="0.2">
      <c r="A14" s="12"/>
      <c r="B14" s="14" t="s">
        <v>7</v>
      </c>
      <c r="C14" s="16" t="s">
        <v>7</v>
      </c>
      <c r="D14" s="52" t="s">
        <v>7</v>
      </c>
      <c r="E14" s="15" t="s">
        <v>7</v>
      </c>
      <c r="F14" s="53" t="s">
        <v>7</v>
      </c>
      <c r="G14" s="54" t="e">
        <f t="shared" si="0"/>
        <v>#DIV/0!</v>
      </c>
      <c r="H14" s="41" t="e">
        <f t="shared" si="1"/>
        <v>#DIV/0!</v>
      </c>
      <c r="I14" s="65">
        <v>1</v>
      </c>
      <c r="J14" s="57"/>
      <c r="K14" s="14" t="s">
        <v>7</v>
      </c>
      <c r="L14" s="16" t="s">
        <v>7</v>
      </c>
      <c r="M14" s="52" t="s">
        <v>7</v>
      </c>
      <c r="N14" s="15" t="s">
        <v>7</v>
      </c>
      <c r="O14" s="53" t="s">
        <v>7</v>
      </c>
      <c r="P14" s="54">
        <f t="shared" si="2"/>
        <v>0</v>
      </c>
      <c r="Q14" s="41">
        <f t="shared" si="3"/>
        <v>0</v>
      </c>
      <c r="R14" s="65">
        <v>1</v>
      </c>
      <c r="S14" s="57"/>
      <c r="T14" s="14" t="s">
        <v>7</v>
      </c>
      <c r="U14" s="16" t="s">
        <v>7</v>
      </c>
      <c r="V14" s="52" t="s">
        <v>7</v>
      </c>
      <c r="W14" s="15" t="s">
        <v>7</v>
      </c>
      <c r="X14" s="53" t="s">
        <v>7</v>
      </c>
      <c r="Y14" s="54">
        <f t="shared" si="4"/>
        <v>0</v>
      </c>
      <c r="Z14" s="41">
        <f t="shared" si="5"/>
        <v>0</v>
      </c>
      <c r="AA14" s="65">
        <v>1</v>
      </c>
      <c r="AB14" s="57"/>
      <c r="AD14" s="56"/>
    </row>
    <row r="15" spans="1:30" ht="16" x14ac:dyDescent="0.2">
      <c r="A15" s="12"/>
      <c r="B15" s="14" t="s">
        <v>7</v>
      </c>
      <c r="C15" s="16" t="s">
        <v>7</v>
      </c>
      <c r="D15" s="52" t="s">
        <v>7</v>
      </c>
      <c r="E15" s="15" t="s">
        <v>7</v>
      </c>
      <c r="F15" s="53" t="s">
        <v>7</v>
      </c>
      <c r="G15" s="54" t="e">
        <f t="shared" si="0"/>
        <v>#DIV/0!</v>
      </c>
      <c r="H15" s="41" t="e">
        <f t="shared" si="1"/>
        <v>#DIV/0!</v>
      </c>
      <c r="I15" s="65">
        <v>1</v>
      </c>
      <c r="J15" s="57"/>
      <c r="K15" s="14" t="s">
        <v>7</v>
      </c>
      <c r="L15" s="16" t="s">
        <v>7</v>
      </c>
      <c r="M15" s="52" t="s">
        <v>7</v>
      </c>
      <c r="N15" s="15" t="s">
        <v>7</v>
      </c>
      <c r="O15" s="53" t="s">
        <v>7</v>
      </c>
      <c r="P15" s="54">
        <f t="shared" si="2"/>
        <v>0</v>
      </c>
      <c r="Q15" s="41">
        <f t="shared" si="3"/>
        <v>0</v>
      </c>
      <c r="R15" s="65">
        <v>1</v>
      </c>
      <c r="S15" s="57"/>
      <c r="T15" s="14" t="s">
        <v>7</v>
      </c>
      <c r="U15" s="16" t="s">
        <v>7</v>
      </c>
      <c r="V15" s="52" t="s">
        <v>7</v>
      </c>
      <c r="W15" s="15" t="s">
        <v>7</v>
      </c>
      <c r="X15" s="53" t="s">
        <v>7</v>
      </c>
      <c r="Y15" s="54">
        <f t="shared" si="4"/>
        <v>0</v>
      </c>
      <c r="Z15" s="41">
        <f t="shared" si="5"/>
        <v>0</v>
      </c>
      <c r="AA15" s="65">
        <v>1</v>
      </c>
      <c r="AB15" s="57"/>
      <c r="AD15" s="56"/>
    </row>
    <row r="16" spans="1:30" ht="16" x14ac:dyDescent="0.2">
      <c r="A16" s="12"/>
      <c r="B16" s="14" t="s">
        <v>7</v>
      </c>
      <c r="C16" s="16" t="s">
        <v>7</v>
      </c>
      <c r="D16" s="52" t="s">
        <v>7</v>
      </c>
      <c r="E16" s="15" t="s">
        <v>7</v>
      </c>
      <c r="F16" s="53" t="s">
        <v>7</v>
      </c>
      <c r="G16" s="54" t="e">
        <f t="shared" si="0"/>
        <v>#DIV/0!</v>
      </c>
      <c r="H16" s="41" t="e">
        <f t="shared" si="1"/>
        <v>#DIV/0!</v>
      </c>
      <c r="I16" s="65">
        <v>1</v>
      </c>
      <c r="J16" s="57"/>
      <c r="K16" s="14" t="s">
        <v>7</v>
      </c>
      <c r="L16" s="16" t="s">
        <v>7</v>
      </c>
      <c r="M16" s="52" t="s">
        <v>7</v>
      </c>
      <c r="N16" s="15" t="s">
        <v>7</v>
      </c>
      <c r="O16" s="53" t="s">
        <v>7</v>
      </c>
      <c r="P16" s="54">
        <f t="shared" si="2"/>
        <v>0</v>
      </c>
      <c r="Q16" s="41">
        <f t="shared" si="3"/>
        <v>0</v>
      </c>
      <c r="R16" s="65">
        <v>1</v>
      </c>
      <c r="S16" s="57"/>
      <c r="T16" s="14" t="s">
        <v>7</v>
      </c>
      <c r="U16" s="16" t="s">
        <v>7</v>
      </c>
      <c r="V16" s="52" t="s">
        <v>7</v>
      </c>
      <c r="W16" s="15" t="s">
        <v>7</v>
      </c>
      <c r="X16" s="53" t="s">
        <v>7</v>
      </c>
      <c r="Y16" s="54">
        <f t="shared" si="4"/>
        <v>0</v>
      </c>
      <c r="Z16" s="41">
        <f t="shared" si="5"/>
        <v>0</v>
      </c>
      <c r="AA16" s="65">
        <v>1</v>
      </c>
      <c r="AB16" s="57"/>
      <c r="AD16" s="56"/>
    </row>
    <row r="17" spans="1:32" ht="16" x14ac:dyDescent="0.2">
      <c r="A17" s="12"/>
      <c r="B17" s="14" t="s">
        <v>7</v>
      </c>
      <c r="C17" s="16" t="s">
        <v>7</v>
      </c>
      <c r="D17" s="52" t="s">
        <v>7</v>
      </c>
      <c r="E17" s="15" t="s">
        <v>7</v>
      </c>
      <c r="F17" s="53" t="s">
        <v>7</v>
      </c>
      <c r="G17" s="54" t="e">
        <f t="shared" si="0"/>
        <v>#DIV/0!</v>
      </c>
      <c r="H17" s="41" t="e">
        <f t="shared" si="1"/>
        <v>#DIV/0!</v>
      </c>
      <c r="I17" s="65">
        <v>1</v>
      </c>
      <c r="J17" s="57"/>
      <c r="K17" s="14" t="s">
        <v>7</v>
      </c>
      <c r="L17" s="16" t="s">
        <v>7</v>
      </c>
      <c r="M17" s="52" t="s">
        <v>7</v>
      </c>
      <c r="N17" s="15" t="s">
        <v>7</v>
      </c>
      <c r="O17" s="53" t="s">
        <v>7</v>
      </c>
      <c r="P17" s="54">
        <f t="shared" si="2"/>
        <v>0</v>
      </c>
      <c r="Q17" s="41">
        <f t="shared" si="3"/>
        <v>0</v>
      </c>
      <c r="R17" s="65">
        <v>1</v>
      </c>
      <c r="S17" s="57"/>
      <c r="T17" s="14" t="s">
        <v>7</v>
      </c>
      <c r="U17" s="16" t="s">
        <v>7</v>
      </c>
      <c r="V17" s="52" t="s">
        <v>7</v>
      </c>
      <c r="W17" s="15" t="s">
        <v>7</v>
      </c>
      <c r="X17" s="53" t="s">
        <v>7</v>
      </c>
      <c r="Y17" s="54">
        <f t="shared" si="4"/>
        <v>0</v>
      </c>
      <c r="Z17" s="41">
        <f t="shared" si="5"/>
        <v>0</v>
      </c>
      <c r="AA17" s="65">
        <v>1</v>
      </c>
      <c r="AB17" s="57"/>
      <c r="AD17" s="56"/>
    </row>
    <row r="18" spans="1:32" ht="16" x14ac:dyDescent="0.2">
      <c r="A18" s="12"/>
      <c r="B18" s="14" t="s">
        <v>7</v>
      </c>
      <c r="C18" s="16" t="s">
        <v>7</v>
      </c>
      <c r="D18" s="52" t="s">
        <v>7</v>
      </c>
      <c r="E18" s="15" t="s">
        <v>7</v>
      </c>
      <c r="F18" s="53" t="s">
        <v>7</v>
      </c>
      <c r="G18" s="54" t="e">
        <f t="shared" si="0"/>
        <v>#DIV/0!</v>
      </c>
      <c r="H18" s="41" t="e">
        <f t="shared" si="1"/>
        <v>#DIV/0!</v>
      </c>
      <c r="I18" s="65">
        <v>1</v>
      </c>
      <c r="J18" s="57"/>
      <c r="K18" s="14" t="s">
        <v>7</v>
      </c>
      <c r="L18" s="16" t="s">
        <v>7</v>
      </c>
      <c r="M18" s="52" t="s">
        <v>7</v>
      </c>
      <c r="N18" s="15" t="s">
        <v>7</v>
      </c>
      <c r="O18" s="53" t="s">
        <v>7</v>
      </c>
      <c r="P18" s="54">
        <f t="shared" si="2"/>
        <v>0</v>
      </c>
      <c r="Q18" s="41">
        <f t="shared" si="3"/>
        <v>0</v>
      </c>
      <c r="R18" s="65">
        <v>1</v>
      </c>
      <c r="S18" s="57"/>
      <c r="T18" s="14" t="s">
        <v>7</v>
      </c>
      <c r="U18" s="16" t="s">
        <v>7</v>
      </c>
      <c r="V18" s="52" t="s">
        <v>7</v>
      </c>
      <c r="W18" s="15" t="s">
        <v>7</v>
      </c>
      <c r="X18" s="53" t="s">
        <v>7</v>
      </c>
      <c r="Y18" s="54">
        <f t="shared" si="4"/>
        <v>0</v>
      </c>
      <c r="Z18" s="41">
        <f t="shared" si="5"/>
        <v>0</v>
      </c>
      <c r="AA18" s="65">
        <v>1</v>
      </c>
      <c r="AB18" s="57"/>
      <c r="AD18" s="56"/>
    </row>
    <row r="19" spans="1:32" ht="16" x14ac:dyDescent="0.2">
      <c r="A19" s="12"/>
      <c r="B19" s="14" t="s">
        <v>7</v>
      </c>
      <c r="C19" s="16" t="s">
        <v>7</v>
      </c>
      <c r="D19" s="52" t="s">
        <v>7</v>
      </c>
      <c r="E19" s="15" t="s">
        <v>7</v>
      </c>
      <c r="F19" s="53" t="s">
        <v>7</v>
      </c>
      <c r="G19" s="54" t="e">
        <f t="shared" si="0"/>
        <v>#DIV/0!</v>
      </c>
      <c r="H19" s="41" t="e">
        <f t="shared" si="1"/>
        <v>#DIV/0!</v>
      </c>
      <c r="I19" s="65">
        <v>1</v>
      </c>
      <c r="J19" s="57"/>
      <c r="K19" s="14" t="s">
        <v>7</v>
      </c>
      <c r="L19" s="16" t="s">
        <v>7</v>
      </c>
      <c r="M19" s="52" t="s">
        <v>7</v>
      </c>
      <c r="N19" s="15" t="s">
        <v>7</v>
      </c>
      <c r="O19" s="53" t="s">
        <v>7</v>
      </c>
      <c r="P19" s="54">
        <f t="shared" si="2"/>
        <v>0</v>
      </c>
      <c r="Q19" s="41">
        <f t="shared" si="3"/>
        <v>0</v>
      </c>
      <c r="R19" s="65">
        <v>1</v>
      </c>
      <c r="S19" s="57"/>
      <c r="T19" s="14" t="s">
        <v>7</v>
      </c>
      <c r="U19" s="16" t="s">
        <v>7</v>
      </c>
      <c r="V19" s="52" t="s">
        <v>7</v>
      </c>
      <c r="W19" s="15" t="s">
        <v>7</v>
      </c>
      <c r="X19" s="53" t="s">
        <v>7</v>
      </c>
      <c r="Y19" s="54">
        <f t="shared" si="4"/>
        <v>0</v>
      </c>
      <c r="Z19" s="41">
        <f t="shared" si="5"/>
        <v>0</v>
      </c>
      <c r="AA19" s="65">
        <v>1</v>
      </c>
      <c r="AB19" s="57"/>
      <c r="AD19" s="56"/>
    </row>
    <row r="20" spans="1:32" ht="16" x14ac:dyDescent="0.2">
      <c r="A20" s="12"/>
      <c r="B20" s="14" t="s">
        <v>7</v>
      </c>
      <c r="C20" s="16" t="s">
        <v>7</v>
      </c>
      <c r="D20" s="52" t="s">
        <v>7</v>
      </c>
      <c r="E20" s="15" t="s">
        <v>7</v>
      </c>
      <c r="F20" s="53" t="s">
        <v>7</v>
      </c>
      <c r="G20" s="54" t="e">
        <f t="shared" si="0"/>
        <v>#DIV/0!</v>
      </c>
      <c r="H20" s="41" t="e">
        <f t="shared" si="1"/>
        <v>#DIV/0!</v>
      </c>
      <c r="I20" s="65">
        <v>1</v>
      </c>
      <c r="J20" s="57"/>
      <c r="K20" s="14" t="s">
        <v>7</v>
      </c>
      <c r="L20" s="16" t="s">
        <v>7</v>
      </c>
      <c r="M20" s="52" t="s">
        <v>7</v>
      </c>
      <c r="N20" s="15" t="s">
        <v>7</v>
      </c>
      <c r="O20" s="53" t="s">
        <v>7</v>
      </c>
      <c r="P20" s="54">
        <f t="shared" si="2"/>
        <v>0</v>
      </c>
      <c r="Q20" s="41">
        <f t="shared" si="3"/>
        <v>0</v>
      </c>
      <c r="R20" s="65">
        <v>1</v>
      </c>
      <c r="S20" s="57"/>
      <c r="T20" s="14" t="s">
        <v>7</v>
      </c>
      <c r="U20" s="16" t="s">
        <v>7</v>
      </c>
      <c r="V20" s="52" t="s">
        <v>7</v>
      </c>
      <c r="W20" s="15" t="s">
        <v>7</v>
      </c>
      <c r="X20" s="53" t="s">
        <v>7</v>
      </c>
      <c r="Y20" s="54">
        <f t="shared" si="4"/>
        <v>0</v>
      </c>
      <c r="Z20" s="41">
        <f t="shared" si="5"/>
        <v>0</v>
      </c>
      <c r="AA20" s="65">
        <v>1</v>
      </c>
      <c r="AB20" s="57"/>
      <c r="AD20" s="56"/>
    </row>
    <row r="21" spans="1:32" ht="16" x14ac:dyDescent="0.2">
      <c r="A21" s="12"/>
      <c r="B21" s="14" t="s">
        <v>7</v>
      </c>
      <c r="C21" s="16" t="s">
        <v>7</v>
      </c>
      <c r="D21" s="52" t="s">
        <v>7</v>
      </c>
      <c r="E21" s="15" t="s">
        <v>7</v>
      </c>
      <c r="F21" s="53" t="s">
        <v>7</v>
      </c>
      <c r="G21" s="54" t="e">
        <f t="shared" si="0"/>
        <v>#DIV/0!</v>
      </c>
      <c r="H21" s="41" t="e">
        <f t="shared" si="1"/>
        <v>#DIV/0!</v>
      </c>
      <c r="I21" s="65">
        <v>1</v>
      </c>
      <c r="J21" s="57"/>
      <c r="K21" s="14" t="s">
        <v>7</v>
      </c>
      <c r="L21" s="16" t="s">
        <v>7</v>
      </c>
      <c r="M21" s="52" t="s">
        <v>7</v>
      </c>
      <c r="N21" s="15" t="s">
        <v>7</v>
      </c>
      <c r="O21" s="53" t="s">
        <v>7</v>
      </c>
      <c r="P21" s="54">
        <f t="shared" si="2"/>
        <v>0</v>
      </c>
      <c r="Q21" s="41">
        <f t="shared" si="3"/>
        <v>0</v>
      </c>
      <c r="R21" s="65">
        <v>1</v>
      </c>
      <c r="S21" s="57"/>
      <c r="T21" s="14" t="s">
        <v>7</v>
      </c>
      <c r="U21" s="16" t="s">
        <v>7</v>
      </c>
      <c r="V21" s="52" t="s">
        <v>7</v>
      </c>
      <c r="W21" s="15" t="s">
        <v>7</v>
      </c>
      <c r="X21" s="53" t="s">
        <v>7</v>
      </c>
      <c r="Y21" s="54">
        <f t="shared" si="4"/>
        <v>0</v>
      </c>
      <c r="Z21" s="41">
        <f t="shared" si="5"/>
        <v>0</v>
      </c>
      <c r="AA21" s="65">
        <v>1</v>
      </c>
      <c r="AB21" s="57"/>
      <c r="AD21" s="56"/>
    </row>
    <row r="22" spans="1:32" ht="16" x14ac:dyDescent="0.2">
      <c r="A22" s="12"/>
      <c r="B22" s="14" t="s">
        <v>7</v>
      </c>
      <c r="C22" s="16" t="s">
        <v>7</v>
      </c>
      <c r="D22" s="52" t="s">
        <v>7</v>
      </c>
      <c r="E22" s="15" t="s">
        <v>7</v>
      </c>
      <c r="F22" s="53" t="s">
        <v>7</v>
      </c>
      <c r="G22" s="54" t="e">
        <f t="shared" si="0"/>
        <v>#DIV/0!</v>
      </c>
      <c r="H22" s="41" t="e">
        <f t="shared" si="1"/>
        <v>#DIV/0!</v>
      </c>
      <c r="I22" s="65">
        <v>1</v>
      </c>
      <c r="J22" s="57"/>
      <c r="K22" s="14" t="s">
        <v>7</v>
      </c>
      <c r="L22" s="16" t="s">
        <v>7</v>
      </c>
      <c r="M22" s="52" t="s">
        <v>7</v>
      </c>
      <c r="N22" s="15" t="s">
        <v>7</v>
      </c>
      <c r="O22" s="53" t="s">
        <v>7</v>
      </c>
      <c r="P22" s="54">
        <f t="shared" si="2"/>
        <v>0</v>
      </c>
      <c r="Q22" s="41">
        <f t="shared" si="3"/>
        <v>0</v>
      </c>
      <c r="R22" s="65">
        <v>1</v>
      </c>
      <c r="S22" s="57"/>
      <c r="T22" s="14" t="s">
        <v>7</v>
      </c>
      <c r="U22" s="16" t="s">
        <v>7</v>
      </c>
      <c r="V22" s="52" t="s">
        <v>7</v>
      </c>
      <c r="W22" s="15" t="s">
        <v>7</v>
      </c>
      <c r="X22" s="53" t="s">
        <v>7</v>
      </c>
      <c r="Y22" s="54">
        <f t="shared" si="4"/>
        <v>0</v>
      </c>
      <c r="Z22" s="41">
        <f t="shared" si="5"/>
        <v>0</v>
      </c>
      <c r="AA22" s="65">
        <v>1</v>
      </c>
      <c r="AB22" s="57"/>
      <c r="AD22" s="56"/>
    </row>
    <row r="23" spans="1:32" ht="15" customHeight="1" x14ac:dyDescent="0.2">
      <c r="A23" s="12"/>
      <c r="B23" s="14" t="s">
        <v>7</v>
      </c>
      <c r="C23" s="16" t="s">
        <v>7</v>
      </c>
      <c r="D23" s="52" t="s">
        <v>7</v>
      </c>
      <c r="E23" s="15" t="s">
        <v>7</v>
      </c>
      <c r="F23" s="53" t="s">
        <v>7</v>
      </c>
      <c r="G23" s="54" t="e">
        <f t="shared" si="0"/>
        <v>#DIV/0!</v>
      </c>
      <c r="H23" s="41" t="e">
        <f t="shared" si="1"/>
        <v>#DIV/0!</v>
      </c>
      <c r="I23" s="65">
        <v>1</v>
      </c>
      <c r="J23" s="57"/>
      <c r="K23" s="14" t="s">
        <v>7</v>
      </c>
      <c r="L23" s="16" t="s">
        <v>7</v>
      </c>
      <c r="M23" s="52" t="s">
        <v>7</v>
      </c>
      <c r="N23" s="15" t="s">
        <v>7</v>
      </c>
      <c r="O23" s="53" t="s">
        <v>7</v>
      </c>
      <c r="P23" s="54">
        <f t="shared" si="2"/>
        <v>0</v>
      </c>
      <c r="Q23" s="41">
        <f t="shared" si="3"/>
        <v>0</v>
      </c>
      <c r="R23" s="65">
        <v>1</v>
      </c>
      <c r="S23" s="57"/>
      <c r="T23" s="14" t="s">
        <v>7</v>
      </c>
      <c r="U23" s="16" t="s">
        <v>7</v>
      </c>
      <c r="V23" s="52" t="s">
        <v>7</v>
      </c>
      <c r="W23" s="15" t="s">
        <v>7</v>
      </c>
      <c r="X23" s="53" t="s">
        <v>7</v>
      </c>
      <c r="Y23" s="54">
        <f t="shared" si="4"/>
        <v>0</v>
      </c>
      <c r="Z23" s="41">
        <f t="shared" si="5"/>
        <v>0</v>
      </c>
      <c r="AA23" s="65">
        <v>1</v>
      </c>
      <c r="AB23" s="57"/>
      <c r="AD23" s="56"/>
    </row>
    <row r="24" spans="1:32" ht="16" x14ac:dyDescent="0.2">
      <c r="A24" s="12"/>
      <c r="B24" s="14" t="s">
        <v>7</v>
      </c>
      <c r="C24" s="16" t="s">
        <v>7</v>
      </c>
      <c r="D24" s="52" t="s">
        <v>7</v>
      </c>
      <c r="E24" s="15" t="s">
        <v>7</v>
      </c>
      <c r="F24" s="53" t="s">
        <v>7</v>
      </c>
      <c r="G24" s="54" t="e">
        <f t="shared" si="0"/>
        <v>#DIV/0!</v>
      </c>
      <c r="H24" s="41" t="e">
        <f t="shared" si="1"/>
        <v>#DIV/0!</v>
      </c>
      <c r="I24" s="65">
        <v>1</v>
      </c>
      <c r="J24" s="57"/>
      <c r="K24" s="14" t="s">
        <v>7</v>
      </c>
      <c r="L24" s="16" t="s">
        <v>7</v>
      </c>
      <c r="M24" s="52" t="s">
        <v>7</v>
      </c>
      <c r="N24" s="15" t="s">
        <v>7</v>
      </c>
      <c r="O24" s="53" t="s">
        <v>7</v>
      </c>
      <c r="P24" s="54">
        <f t="shared" si="2"/>
        <v>0</v>
      </c>
      <c r="Q24" s="41">
        <f t="shared" si="3"/>
        <v>0</v>
      </c>
      <c r="R24" s="65">
        <v>1</v>
      </c>
      <c r="S24" s="57"/>
      <c r="T24" s="14" t="s">
        <v>7</v>
      </c>
      <c r="U24" s="16" t="s">
        <v>7</v>
      </c>
      <c r="V24" s="52" t="s">
        <v>7</v>
      </c>
      <c r="W24" s="15" t="s">
        <v>7</v>
      </c>
      <c r="X24" s="53" t="s">
        <v>7</v>
      </c>
      <c r="Y24" s="54">
        <f t="shared" si="4"/>
        <v>0</v>
      </c>
      <c r="Z24" s="41">
        <f t="shared" si="5"/>
        <v>0</v>
      </c>
      <c r="AA24" s="65">
        <v>1</v>
      </c>
      <c r="AB24" s="57"/>
      <c r="AD24" s="56"/>
    </row>
    <row r="25" spans="1:32" ht="16" x14ac:dyDescent="0.2">
      <c r="A25" s="12"/>
      <c r="B25" s="14" t="s">
        <v>7</v>
      </c>
      <c r="C25" s="16" t="s">
        <v>7</v>
      </c>
      <c r="D25" s="52" t="s">
        <v>7</v>
      </c>
      <c r="E25" s="15" t="s">
        <v>7</v>
      </c>
      <c r="F25" s="53" t="s">
        <v>7</v>
      </c>
      <c r="G25" s="54" t="e">
        <f t="shared" si="0"/>
        <v>#DIV/0!</v>
      </c>
      <c r="H25" s="41" t="e">
        <f t="shared" si="1"/>
        <v>#DIV/0!</v>
      </c>
      <c r="I25" s="65">
        <v>1</v>
      </c>
      <c r="J25" s="57"/>
      <c r="K25" s="14" t="s">
        <v>7</v>
      </c>
      <c r="L25" s="16" t="s">
        <v>7</v>
      </c>
      <c r="M25" s="52" t="s">
        <v>7</v>
      </c>
      <c r="N25" s="15" t="s">
        <v>7</v>
      </c>
      <c r="O25" s="53" t="s">
        <v>7</v>
      </c>
      <c r="P25" s="54">
        <f t="shared" si="2"/>
        <v>0</v>
      </c>
      <c r="Q25" s="41">
        <f t="shared" si="3"/>
        <v>0</v>
      </c>
      <c r="R25" s="65">
        <v>1</v>
      </c>
      <c r="S25" s="57"/>
      <c r="T25" s="14" t="s">
        <v>7</v>
      </c>
      <c r="U25" s="16" t="s">
        <v>7</v>
      </c>
      <c r="V25" s="52" t="s">
        <v>7</v>
      </c>
      <c r="W25" s="15" t="s">
        <v>7</v>
      </c>
      <c r="X25" s="53" t="s">
        <v>7</v>
      </c>
      <c r="Y25" s="54">
        <f t="shared" si="4"/>
        <v>0</v>
      </c>
      <c r="Z25" s="41">
        <f t="shared" si="5"/>
        <v>0</v>
      </c>
      <c r="AA25" s="65">
        <v>1</v>
      </c>
      <c r="AB25" s="57"/>
      <c r="AD25" s="56"/>
    </row>
    <row r="26" spans="1:32" ht="16" x14ac:dyDescent="0.2">
      <c r="A26" s="12"/>
    </row>
    <row r="27" spans="1:32" ht="16" x14ac:dyDescent="0.2">
      <c r="A27" s="12"/>
      <c r="F27" s="12" t="s">
        <v>12</v>
      </c>
      <c r="H27" s="58" t="e">
        <f>AVERAGE(H6:H25)</f>
        <v>#DIV/0!</v>
      </c>
      <c r="Q27" s="58">
        <f>AVERAGE(Q6:Q25)</f>
        <v>0</v>
      </c>
      <c r="Z27" s="58">
        <f>AVERAGE(Z6:Z25)</f>
        <v>0</v>
      </c>
      <c r="AD27" s="56"/>
      <c r="AE27" s="56"/>
      <c r="AF27" s="56"/>
    </row>
    <row r="28" spans="1:32" ht="16" x14ac:dyDescent="0.2">
      <c r="A28" s="12"/>
    </row>
    <row r="29" spans="1:32" ht="16" x14ac:dyDescent="0.2">
      <c r="A29" s="12"/>
    </row>
    <row r="30" spans="1:32" ht="16" x14ac:dyDescent="0.2">
      <c r="A30" s="12"/>
    </row>
    <row r="31" spans="1:32" ht="16" x14ac:dyDescent="0.2">
      <c r="A31" s="12"/>
    </row>
    <row r="32" spans="1:32" ht="16" x14ac:dyDescent="0.2">
      <c r="A32" s="12"/>
    </row>
    <row r="33" spans="1:1" ht="16" x14ac:dyDescent="0.2">
      <c r="A33" s="12"/>
    </row>
    <row r="34" spans="1:1" ht="16" x14ac:dyDescent="0.2">
      <c r="A34" s="12"/>
    </row>
    <row r="35" spans="1:1" ht="16" x14ac:dyDescent="0.2">
      <c r="A35" s="12"/>
    </row>
    <row r="36" spans="1:1" ht="16" x14ac:dyDescent="0.2">
      <c r="A36" s="12"/>
    </row>
    <row r="37" spans="1:1" ht="16" x14ac:dyDescent="0.2">
      <c r="A37" s="12"/>
    </row>
    <row r="38" spans="1:1" ht="16" x14ac:dyDescent="0.2">
      <c r="A38" s="12"/>
    </row>
    <row r="39" spans="1:1" ht="16" x14ac:dyDescent="0.2">
      <c r="A39" s="12"/>
    </row>
    <row r="40" spans="1:1" ht="16" x14ac:dyDescent="0.2">
      <c r="A40" s="12"/>
    </row>
    <row r="41" spans="1:1" ht="16" x14ac:dyDescent="0.2">
      <c r="A41" s="12"/>
    </row>
    <row r="42" spans="1:1" ht="16" x14ac:dyDescent="0.2">
      <c r="A42" s="12"/>
    </row>
    <row r="43" spans="1:1" ht="16" x14ac:dyDescent="0.2">
      <c r="A43" s="12"/>
    </row>
    <row r="44" spans="1:1" ht="16" x14ac:dyDescent="0.2">
      <c r="A44" s="12"/>
    </row>
    <row r="45" spans="1:1" ht="16" x14ac:dyDescent="0.2">
      <c r="A45" s="12"/>
    </row>
    <row r="46" spans="1:1" ht="16" x14ac:dyDescent="0.2">
      <c r="A46" s="12"/>
    </row>
    <row r="47" spans="1:1" ht="16" x14ac:dyDescent="0.2">
      <c r="A47" s="12"/>
    </row>
    <row r="48" spans="1:1" ht="16" x14ac:dyDescent="0.2">
      <c r="A48" s="12"/>
    </row>
    <row r="49" spans="1:1" ht="16" x14ac:dyDescent="0.2">
      <c r="A49" s="12"/>
    </row>
    <row r="50" spans="1:1" ht="16" x14ac:dyDescent="0.2">
      <c r="A50" s="12"/>
    </row>
    <row r="51" spans="1:1" ht="16" x14ac:dyDescent="0.2">
      <c r="A51" s="12"/>
    </row>
    <row r="52" spans="1:1" ht="16" x14ac:dyDescent="0.2">
      <c r="A52" s="12"/>
    </row>
    <row r="53" spans="1:1" ht="16" x14ac:dyDescent="0.2">
      <c r="A53" s="12"/>
    </row>
    <row r="54" spans="1:1" ht="16" x14ac:dyDescent="0.2">
      <c r="A54" s="12"/>
    </row>
    <row r="55" spans="1:1" ht="16" x14ac:dyDescent="0.2">
      <c r="A55" s="12"/>
    </row>
    <row r="56" spans="1:1" ht="16" x14ac:dyDescent="0.2">
      <c r="A56" s="12"/>
    </row>
    <row r="57" spans="1:1" ht="16" x14ac:dyDescent="0.2">
      <c r="A57" s="12"/>
    </row>
    <row r="58" spans="1:1" ht="16" x14ac:dyDescent="0.2">
      <c r="A58" s="12"/>
    </row>
    <row r="59" spans="1:1" ht="16" x14ac:dyDescent="0.2">
      <c r="A59" s="12"/>
    </row>
    <row r="60" spans="1:1" ht="16" x14ac:dyDescent="0.2">
      <c r="A60" s="12"/>
    </row>
    <row r="61" spans="1:1" ht="16" x14ac:dyDescent="0.2">
      <c r="A61" s="12"/>
    </row>
    <row r="62" spans="1:1" ht="16" x14ac:dyDescent="0.2">
      <c r="A62" s="12"/>
    </row>
    <row r="63" spans="1:1" ht="16" x14ac:dyDescent="0.2">
      <c r="A63" s="12"/>
    </row>
    <row r="64" spans="1:1" ht="16" x14ac:dyDescent="0.2">
      <c r="A64" s="12"/>
    </row>
    <row r="65" spans="1:1" ht="16" x14ac:dyDescent="0.2">
      <c r="A65" s="12"/>
    </row>
    <row r="66" spans="1:1" ht="16" x14ac:dyDescent="0.2">
      <c r="A66" s="12"/>
    </row>
    <row r="67" spans="1:1" ht="16" x14ac:dyDescent="0.2">
      <c r="A67" s="12"/>
    </row>
    <row r="68" spans="1:1" ht="16" x14ac:dyDescent="0.2">
      <c r="A68" s="12"/>
    </row>
    <row r="69" spans="1:1" ht="16" x14ac:dyDescent="0.2">
      <c r="A69" s="12"/>
    </row>
    <row r="70" spans="1:1" ht="16" x14ac:dyDescent="0.2">
      <c r="A70" s="12"/>
    </row>
    <row r="71" spans="1:1" ht="16" x14ac:dyDescent="0.2">
      <c r="A71" s="12"/>
    </row>
    <row r="72" spans="1:1" ht="16" x14ac:dyDescent="0.2">
      <c r="A72" s="12"/>
    </row>
    <row r="73" spans="1:1" ht="16" x14ac:dyDescent="0.2">
      <c r="A73" s="12"/>
    </row>
    <row r="74" spans="1:1" ht="16" x14ac:dyDescent="0.2">
      <c r="A74" s="12"/>
    </row>
    <row r="75" spans="1:1" ht="16" x14ac:dyDescent="0.2">
      <c r="A75" s="12"/>
    </row>
    <row r="76" spans="1:1" ht="16" x14ac:dyDescent="0.2">
      <c r="A76" s="12"/>
    </row>
    <row r="77" spans="1:1" ht="16" x14ac:dyDescent="0.2">
      <c r="A77" s="12"/>
    </row>
    <row r="78" spans="1:1" ht="16" x14ac:dyDescent="0.2">
      <c r="A78" s="12"/>
    </row>
    <row r="79" spans="1:1" ht="16" x14ac:dyDescent="0.2">
      <c r="A79" s="12"/>
    </row>
    <row r="80" spans="1:1" ht="16" x14ac:dyDescent="0.2">
      <c r="A80" s="12"/>
    </row>
    <row r="81" spans="1:1" ht="16" x14ac:dyDescent="0.2">
      <c r="A81" s="12"/>
    </row>
    <row r="82" spans="1:1" ht="16" x14ac:dyDescent="0.2">
      <c r="A82" s="12"/>
    </row>
    <row r="83" spans="1:1" ht="16" x14ac:dyDescent="0.2">
      <c r="A83" s="12"/>
    </row>
    <row r="84" spans="1:1" ht="16" x14ac:dyDescent="0.2">
      <c r="A84" s="12"/>
    </row>
    <row r="85" spans="1:1" ht="16" x14ac:dyDescent="0.2">
      <c r="A85" s="12"/>
    </row>
    <row r="86" spans="1:1" ht="16" x14ac:dyDescent="0.2">
      <c r="A86" s="12"/>
    </row>
    <row r="87" spans="1:1" ht="16" x14ac:dyDescent="0.2">
      <c r="A87" s="12"/>
    </row>
    <row r="88" spans="1:1" ht="16" x14ac:dyDescent="0.2">
      <c r="A88" s="12"/>
    </row>
    <row r="89" spans="1:1" ht="16" x14ac:dyDescent="0.2">
      <c r="A89" s="12"/>
    </row>
    <row r="90" spans="1:1" ht="16" x14ac:dyDescent="0.2">
      <c r="A90" s="12"/>
    </row>
    <row r="91" spans="1:1" ht="16" x14ac:dyDescent="0.2">
      <c r="A91" s="12"/>
    </row>
    <row r="92" spans="1:1" ht="16" x14ac:dyDescent="0.2">
      <c r="A92" s="12"/>
    </row>
    <row r="93" spans="1:1" ht="16" x14ac:dyDescent="0.2">
      <c r="A93" s="12"/>
    </row>
    <row r="94" spans="1:1" ht="16" x14ac:dyDescent="0.2">
      <c r="A94" s="12"/>
    </row>
    <row r="95" spans="1:1" ht="16" x14ac:dyDescent="0.2">
      <c r="A95" s="12"/>
    </row>
    <row r="96" spans="1:1" ht="16" x14ac:dyDescent="0.2">
      <c r="A96" s="12"/>
    </row>
    <row r="97" spans="1:1" ht="16" x14ac:dyDescent="0.2">
      <c r="A97" s="12"/>
    </row>
    <row r="98" spans="1:1" ht="16" x14ac:dyDescent="0.2">
      <c r="A98" s="12"/>
    </row>
    <row r="99" spans="1:1" ht="16" x14ac:dyDescent="0.2">
      <c r="A99" s="12"/>
    </row>
    <row r="100" spans="1:1" ht="16" x14ac:dyDescent="0.2">
      <c r="A100" s="12"/>
    </row>
    <row r="101" spans="1:1" ht="16" x14ac:dyDescent="0.2">
      <c r="A101" s="12"/>
    </row>
    <row r="102" spans="1:1" ht="16" x14ac:dyDescent="0.2">
      <c r="A102" s="12"/>
    </row>
    <row r="103" spans="1:1" ht="16" x14ac:dyDescent="0.2">
      <c r="A103" s="12"/>
    </row>
    <row r="104" spans="1:1" ht="16" x14ac:dyDescent="0.2">
      <c r="A104" s="12"/>
    </row>
    <row r="105" spans="1:1" ht="16" x14ac:dyDescent="0.2">
      <c r="A105" s="12"/>
    </row>
    <row r="106" spans="1:1" ht="16" x14ac:dyDescent="0.2">
      <c r="A106" s="12"/>
    </row>
  </sheetData>
  <mergeCells count="3">
    <mergeCell ref="B3:F3"/>
    <mergeCell ref="K3:O3"/>
    <mergeCell ref="T3:X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106"/>
  <sheetViews>
    <sheetView zoomScale="70" zoomScaleNormal="70" zoomScalePageLayoutView="70" workbookViewId="0">
      <selection activeCell="AF24" sqref="AF24"/>
    </sheetView>
  </sheetViews>
  <sheetFormatPr baseColWidth="10" defaultRowHeight="19" x14ac:dyDescent="0.25"/>
  <cols>
    <col min="1" max="1" width="26.6640625" style="69" customWidth="1"/>
    <col min="2" max="6" width="10.83203125" style="12"/>
    <col min="7" max="7" width="10.83203125" style="58" customWidth="1"/>
    <col min="8" max="8" width="10.83203125" style="58"/>
    <col min="9" max="9" width="10.83203125" style="66"/>
    <col min="10" max="10" width="21.5" style="59" customWidth="1"/>
    <col min="11" max="15" width="10.83203125" style="12"/>
    <col min="16" max="17" width="10.83203125" style="58"/>
    <col min="18" max="18" width="10.83203125" style="66"/>
    <col min="19" max="19" width="21.5" style="59" customWidth="1"/>
    <col min="20" max="20" width="10.83203125" style="12"/>
    <col min="21" max="24" width="10.83203125" style="60"/>
    <col min="25" max="25" width="10.83203125" style="12"/>
    <col min="26" max="26" width="10.83203125" style="58"/>
    <col min="27" max="27" width="10.83203125" style="66"/>
    <col min="28" max="28" width="21.5" style="59" customWidth="1"/>
    <col min="30" max="30" width="12" customWidth="1"/>
  </cols>
  <sheetData>
    <row r="1" spans="1:30" x14ac:dyDescent="0.25">
      <c r="A1" s="68"/>
      <c r="B1" s="1"/>
      <c r="C1" s="1"/>
      <c r="D1" s="1"/>
      <c r="E1" s="1"/>
      <c r="F1" s="1"/>
      <c r="G1" s="36"/>
      <c r="H1" s="36"/>
      <c r="I1" s="62"/>
      <c r="J1" s="37"/>
      <c r="K1" s="1"/>
      <c r="L1" s="1"/>
      <c r="M1" s="1"/>
      <c r="N1" s="1"/>
      <c r="O1" s="1"/>
      <c r="P1" s="36"/>
      <c r="Q1" s="36"/>
      <c r="R1" s="62"/>
      <c r="S1" s="37"/>
      <c r="T1" s="1"/>
      <c r="U1" s="38"/>
      <c r="V1" s="38"/>
      <c r="W1" s="38"/>
      <c r="X1" s="38"/>
      <c r="Y1" s="1"/>
      <c r="Z1" s="36"/>
      <c r="AA1" s="62"/>
      <c r="AB1" s="37"/>
    </row>
    <row r="2" spans="1:30" x14ac:dyDescent="0.25">
      <c r="A2" s="68"/>
      <c r="B2" s="1"/>
      <c r="C2" s="1"/>
      <c r="D2" s="1"/>
      <c r="E2" s="1"/>
      <c r="F2" s="1"/>
      <c r="G2" s="36"/>
      <c r="H2" s="36"/>
      <c r="I2" s="62"/>
      <c r="J2" s="37"/>
      <c r="K2" s="1"/>
      <c r="L2" s="1"/>
      <c r="M2" s="1"/>
      <c r="N2" s="1"/>
      <c r="O2" s="1"/>
      <c r="P2" s="36"/>
      <c r="Q2" s="36"/>
      <c r="R2" s="62"/>
      <c r="S2" s="37"/>
      <c r="T2" s="1"/>
      <c r="U2" s="38"/>
      <c r="V2" s="38"/>
      <c r="W2" s="38"/>
      <c r="X2" s="38"/>
      <c r="Y2" s="1"/>
      <c r="Z2" s="36"/>
      <c r="AA2" s="62"/>
      <c r="AB2" s="37"/>
    </row>
    <row r="3" spans="1:30" x14ac:dyDescent="0.25">
      <c r="A3" s="68" t="s">
        <v>31</v>
      </c>
      <c r="B3" s="72" t="s">
        <v>13</v>
      </c>
      <c r="C3" s="73"/>
      <c r="D3" s="73"/>
      <c r="E3" s="73"/>
      <c r="F3" s="75"/>
      <c r="G3" s="39"/>
      <c r="H3" s="39" t="s">
        <v>14</v>
      </c>
      <c r="I3" s="63">
        <v>1</v>
      </c>
      <c r="J3" s="40"/>
      <c r="K3" s="72" t="s">
        <v>9</v>
      </c>
      <c r="L3" s="73"/>
      <c r="M3" s="73"/>
      <c r="N3" s="73"/>
      <c r="O3" s="75"/>
      <c r="P3" s="39"/>
      <c r="Q3" s="39" t="s">
        <v>15</v>
      </c>
      <c r="R3" s="63">
        <v>0</v>
      </c>
      <c r="S3" s="40"/>
      <c r="T3" s="72" t="s">
        <v>10</v>
      </c>
      <c r="U3" s="73"/>
      <c r="V3" s="73"/>
      <c r="W3" s="73"/>
      <c r="X3" s="75"/>
      <c r="Y3" s="67"/>
      <c r="Z3" s="39" t="s">
        <v>14</v>
      </c>
      <c r="AA3" s="63">
        <v>0</v>
      </c>
      <c r="AB3" s="61"/>
    </row>
    <row r="4" spans="1:30" ht="52" x14ac:dyDescent="0.25">
      <c r="A4" s="68"/>
      <c r="B4" s="3" t="s">
        <v>0</v>
      </c>
      <c r="C4" s="4" t="s">
        <v>1</v>
      </c>
      <c r="D4" s="5" t="s">
        <v>2</v>
      </c>
      <c r="E4" s="6" t="s">
        <v>3</v>
      </c>
      <c r="F4" s="32" t="s">
        <v>4</v>
      </c>
      <c r="G4" s="41" t="s">
        <v>6</v>
      </c>
      <c r="H4" s="42" t="s">
        <v>11</v>
      </c>
      <c r="I4" s="64" t="s">
        <v>16</v>
      </c>
      <c r="J4" s="43"/>
      <c r="K4" s="3" t="s">
        <v>0</v>
      </c>
      <c r="L4" s="4" t="s">
        <v>1</v>
      </c>
      <c r="M4" s="5" t="s">
        <v>2</v>
      </c>
      <c r="N4" s="6" t="s">
        <v>3</v>
      </c>
      <c r="O4" s="32" t="s">
        <v>4</v>
      </c>
      <c r="P4" s="41" t="s">
        <v>6</v>
      </c>
      <c r="Q4" s="42" t="s">
        <v>11</v>
      </c>
      <c r="R4" s="64" t="s">
        <v>16</v>
      </c>
      <c r="S4" s="43"/>
      <c r="T4" s="3" t="s">
        <v>0</v>
      </c>
      <c r="U4" s="44" t="s">
        <v>1</v>
      </c>
      <c r="V4" s="45" t="s">
        <v>2</v>
      </c>
      <c r="W4" s="46" t="s">
        <v>3</v>
      </c>
      <c r="X4" s="47" t="s">
        <v>4</v>
      </c>
      <c r="Y4" s="48" t="s">
        <v>6</v>
      </c>
      <c r="Z4" s="42" t="s">
        <v>11</v>
      </c>
      <c r="AA4" s="64" t="s">
        <v>16</v>
      </c>
      <c r="AB4" s="43"/>
    </row>
    <row r="5" spans="1:30" x14ac:dyDescent="0.25">
      <c r="A5" s="70" t="s">
        <v>30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50"/>
      <c r="H5" s="50" t="s">
        <v>17</v>
      </c>
      <c r="I5" s="65">
        <v>20</v>
      </c>
      <c r="J5" s="51"/>
      <c r="K5" s="49">
        <v>0</v>
      </c>
      <c r="L5" s="49">
        <v>0</v>
      </c>
      <c r="M5" s="49">
        <v>0</v>
      </c>
      <c r="N5" s="49">
        <v>0</v>
      </c>
      <c r="O5" s="49">
        <v>0</v>
      </c>
      <c r="P5" s="49"/>
      <c r="Q5" s="49" t="s">
        <v>17</v>
      </c>
      <c r="R5" s="65">
        <v>20</v>
      </c>
      <c r="S5" s="49"/>
      <c r="T5" s="49">
        <v>0</v>
      </c>
      <c r="U5" s="49">
        <v>0</v>
      </c>
      <c r="V5" s="49">
        <v>0</v>
      </c>
      <c r="W5" s="49">
        <v>0</v>
      </c>
      <c r="X5" s="49">
        <v>0</v>
      </c>
      <c r="Y5" s="49"/>
      <c r="Z5" s="50" t="s">
        <v>17</v>
      </c>
      <c r="AA5" s="65">
        <v>20</v>
      </c>
      <c r="AB5" s="51"/>
    </row>
    <row r="6" spans="1:30" ht="16" x14ac:dyDescent="0.2">
      <c r="A6" s="12"/>
      <c r="B6" s="14" t="s">
        <v>7</v>
      </c>
      <c r="C6" s="16" t="s">
        <v>7</v>
      </c>
      <c r="D6" s="52" t="s">
        <v>7</v>
      </c>
      <c r="E6" s="15" t="s">
        <v>7</v>
      </c>
      <c r="F6" s="53" t="s">
        <v>7</v>
      </c>
      <c r="G6" s="54" t="e">
        <f>IF(I$3=0,0,((68-CODE(B6))*B$5+(68-CODE(C6))*C$5+(68-CODE(D6))*D$5+(68-CODE(E6))*E$5+(68-CODE(F6))*F$5)/(SUM(B$5:F$5)*3)*I$5)</f>
        <v>#DIV/0!</v>
      </c>
      <c r="H6" s="41" t="e">
        <f t="shared" ref="H6:H39" si="0">CEILING(G6,0.5)</f>
        <v>#DIV/0!</v>
      </c>
      <c r="I6" s="65">
        <v>1</v>
      </c>
      <c r="J6" s="55"/>
      <c r="K6" s="14" t="s">
        <v>7</v>
      </c>
      <c r="L6" s="16" t="s">
        <v>7</v>
      </c>
      <c r="M6" s="52" t="s">
        <v>7</v>
      </c>
      <c r="N6" s="15" t="s">
        <v>7</v>
      </c>
      <c r="O6" s="53" t="s">
        <v>7</v>
      </c>
      <c r="P6" s="54">
        <f>IF(R$3=0,0,((68-CODE(K6))*K$5+(68-CODE(L6))*L$5+(68-CODE(M6))*M$5+(68-CODE(N6))*N$5+(68-CODE(O6))*O$5)/(SUM(K$5:O$5)*3)*R$5)</f>
        <v>0</v>
      </c>
      <c r="Q6" s="41">
        <f t="shared" ref="Q6:Q39" si="1">ROUND(P6,0.5)</f>
        <v>0</v>
      </c>
      <c r="R6" s="65">
        <v>1</v>
      </c>
      <c r="S6" s="55"/>
      <c r="T6" s="14" t="s">
        <v>7</v>
      </c>
      <c r="U6" s="16" t="s">
        <v>7</v>
      </c>
      <c r="V6" s="52" t="s">
        <v>7</v>
      </c>
      <c r="W6" s="15" t="s">
        <v>7</v>
      </c>
      <c r="X6" s="53" t="s">
        <v>7</v>
      </c>
      <c r="Y6" s="54">
        <f>IF(AA$3=0,0,((68-CODE(T6))*T$5+(68-CODE(U6))*U$5+(68-CODE(V6))*V$5+(68-CODE(W6))*W$5+(68-CODE(X6))*X$5)/(SUM(S$5:X$5)*3)*AA$5)</f>
        <v>0</v>
      </c>
      <c r="Z6" s="41">
        <f t="shared" ref="Z6:Z39" si="2">ROUND(Y6,0.5)</f>
        <v>0</v>
      </c>
      <c r="AA6" s="65">
        <v>1</v>
      </c>
      <c r="AB6" s="55"/>
      <c r="AD6" s="56"/>
    </row>
    <row r="7" spans="1:30" ht="16" x14ac:dyDescent="0.2">
      <c r="A7" s="12"/>
      <c r="B7" s="14" t="s">
        <v>7</v>
      </c>
      <c r="C7" s="16" t="s">
        <v>7</v>
      </c>
      <c r="D7" s="52" t="s">
        <v>7</v>
      </c>
      <c r="E7" s="15" t="s">
        <v>7</v>
      </c>
      <c r="F7" s="53" t="s">
        <v>7</v>
      </c>
      <c r="G7" s="54" t="e">
        <f t="shared" ref="G7:G39" si="3">IF(I$3=0,0,((68-CODE(B7))*B$5+(68-CODE(C7))*C$5+(68-CODE(D7))*D$5+(68-CODE(E7))*E$5+(68-CODE(F7))*F$5)/(SUM(B$5:F$5)*3)*I$5)</f>
        <v>#DIV/0!</v>
      </c>
      <c r="H7" s="41" t="e">
        <f t="shared" si="0"/>
        <v>#DIV/0!</v>
      </c>
      <c r="I7" s="65">
        <v>1</v>
      </c>
      <c r="J7" s="57"/>
      <c r="K7" s="14" t="s">
        <v>7</v>
      </c>
      <c r="L7" s="16" t="s">
        <v>7</v>
      </c>
      <c r="M7" s="52" t="s">
        <v>7</v>
      </c>
      <c r="N7" s="15" t="s">
        <v>7</v>
      </c>
      <c r="O7" s="53" t="s">
        <v>7</v>
      </c>
      <c r="P7" s="54">
        <f t="shared" ref="P7:P39" si="4">IF(R$3=0,0,((68-CODE(K7))*K$5+(68-CODE(L7))*L$5+(68-CODE(M7))*M$5+(68-CODE(N7))*N$5+(68-CODE(O7))*O$5)/(SUM(K$5:O$5)*3)*R$5)</f>
        <v>0</v>
      </c>
      <c r="Q7" s="41">
        <f t="shared" si="1"/>
        <v>0</v>
      </c>
      <c r="R7" s="65">
        <v>1</v>
      </c>
      <c r="S7" s="57"/>
      <c r="T7" s="14" t="s">
        <v>7</v>
      </c>
      <c r="U7" s="16" t="s">
        <v>7</v>
      </c>
      <c r="V7" s="52" t="s">
        <v>7</v>
      </c>
      <c r="W7" s="15" t="s">
        <v>7</v>
      </c>
      <c r="X7" s="53" t="s">
        <v>7</v>
      </c>
      <c r="Y7" s="54">
        <f t="shared" ref="Y7:Y39" si="5">IF(AA$3=0,0,((68-CODE(T7))*T$5+(68-CODE(U7))*U$5+(68-CODE(V7))*V$5+(68-CODE(W7))*W$5+(68-CODE(X7))*X$5)/(SUM(S$5:X$5)*3)*AA$5)</f>
        <v>0</v>
      </c>
      <c r="Z7" s="41">
        <f t="shared" si="2"/>
        <v>0</v>
      </c>
      <c r="AA7" s="65">
        <v>1</v>
      </c>
      <c r="AB7" s="57"/>
      <c r="AD7" s="56"/>
    </row>
    <row r="8" spans="1:30" ht="16" x14ac:dyDescent="0.2">
      <c r="A8" s="12"/>
      <c r="B8" s="14" t="s">
        <v>7</v>
      </c>
      <c r="C8" s="16" t="s">
        <v>7</v>
      </c>
      <c r="D8" s="52" t="s">
        <v>7</v>
      </c>
      <c r="E8" s="15" t="s">
        <v>7</v>
      </c>
      <c r="F8" s="53" t="s">
        <v>7</v>
      </c>
      <c r="G8" s="54" t="e">
        <f t="shared" si="3"/>
        <v>#DIV/0!</v>
      </c>
      <c r="H8" s="41" t="e">
        <f t="shared" si="0"/>
        <v>#DIV/0!</v>
      </c>
      <c r="I8" s="65">
        <v>1</v>
      </c>
      <c r="J8" s="57"/>
      <c r="K8" s="14" t="s">
        <v>7</v>
      </c>
      <c r="L8" s="16" t="s">
        <v>7</v>
      </c>
      <c r="M8" s="52" t="s">
        <v>7</v>
      </c>
      <c r="N8" s="15" t="s">
        <v>7</v>
      </c>
      <c r="O8" s="53" t="s">
        <v>7</v>
      </c>
      <c r="P8" s="54">
        <f t="shared" si="4"/>
        <v>0</v>
      </c>
      <c r="Q8" s="41">
        <f t="shared" si="1"/>
        <v>0</v>
      </c>
      <c r="R8" s="65">
        <v>1</v>
      </c>
      <c r="S8" s="57"/>
      <c r="T8" s="14" t="s">
        <v>7</v>
      </c>
      <c r="U8" s="16" t="s">
        <v>7</v>
      </c>
      <c r="V8" s="52" t="s">
        <v>7</v>
      </c>
      <c r="W8" s="15" t="s">
        <v>7</v>
      </c>
      <c r="X8" s="53" t="s">
        <v>7</v>
      </c>
      <c r="Y8" s="54">
        <f t="shared" si="5"/>
        <v>0</v>
      </c>
      <c r="Z8" s="41">
        <f t="shared" si="2"/>
        <v>0</v>
      </c>
      <c r="AA8" s="65">
        <v>1</v>
      </c>
      <c r="AB8" s="57"/>
      <c r="AD8" s="56"/>
    </row>
    <row r="9" spans="1:30" ht="16" x14ac:dyDescent="0.2">
      <c r="A9" s="12"/>
      <c r="B9" s="14" t="s">
        <v>7</v>
      </c>
      <c r="C9" s="16" t="s">
        <v>7</v>
      </c>
      <c r="D9" s="52" t="s">
        <v>7</v>
      </c>
      <c r="E9" s="15" t="s">
        <v>7</v>
      </c>
      <c r="F9" s="53" t="s">
        <v>7</v>
      </c>
      <c r="G9" s="54" t="e">
        <f t="shared" si="3"/>
        <v>#DIV/0!</v>
      </c>
      <c r="H9" s="41" t="e">
        <f t="shared" si="0"/>
        <v>#DIV/0!</v>
      </c>
      <c r="I9" s="65">
        <v>1</v>
      </c>
      <c r="J9" s="57"/>
      <c r="K9" s="14" t="s">
        <v>7</v>
      </c>
      <c r="L9" s="16" t="s">
        <v>7</v>
      </c>
      <c r="M9" s="52" t="s">
        <v>7</v>
      </c>
      <c r="N9" s="15" t="s">
        <v>7</v>
      </c>
      <c r="O9" s="53" t="s">
        <v>7</v>
      </c>
      <c r="P9" s="54">
        <f t="shared" si="4"/>
        <v>0</v>
      </c>
      <c r="Q9" s="41">
        <f t="shared" si="1"/>
        <v>0</v>
      </c>
      <c r="R9" s="65">
        <v>1</v>
      </c>
      <c r="S9" s="57"/>
      <c r="T9" s="14" t="s">
        <v>7</v>
      </c>
      <c r="U9" s="16" t="s">
        <v>7</v>
      </c>
      <c r="V9" s="52" t="s">
        <v>7</v>
      </c>
      <c r="W9" s="15" t="s">
        <v>7</v>
      </c>
      <c r="X9" s="53" t="s">
        <v>7</v>
      </c>
      <c r="Y9" s="54">
        <f t="shared" si="5"/>
        <v>0</v>
      </c>
      <c r="Z9" s="41">
        <f t="shared" si="2"/>
        <v>0</v>
      </c>
      <c r="AA9" s="65">
        <v>1</v>
      </c>
      <c r="AB9" s="57"/>
      <c r="AD9" s="56"/>
    </row>
    <row r="10" spans="1:30" ht="16" x14ac:dyDescent="0.2">
      <c r="A10" s="12"/>
      <c r="B10" s="14" t="s">
        <v>7</v>
      </c>
      <c r="C10" s="16" t="s">
        <v>7</v>
      </c>
      <c r="D10" s="52" t="s">
        <v>7</v>
      </c>
      <c r="E10" s="15" t="s">
        <v>7</v>
      </c>
      <c r="F10" s="53" t="s">
        <v>7</v>
      </c>
      <c r="G10" s="54" t="e">
        <f t="shared" si="3"/>
        <v>#DIV/0!</v>
      </c>
      <c r="H10" s="41" t="e">
        <f t="shared" si="0"/>
        <v>#DIV/0!</v>
      </c>
      <c r="I10" s="65">
        <v>1</v>
      </c>
      <c r="J10" s="57"/>
      <c r="K10" s="14" t="s">
        <v>7</v>
      </c>
      <c r="L10" s="16" t="s">
        <v>7</v>
      </c>
      <c r="M10" s="52" t="s">
        <v>7</v>
      </c>
      <c r="N10" s="15" t="s">
        <v>7</v>
      </c>
      <c r="O10" s="53" t="s">
        <v>7</v>
      </c>
      <c r="P10" s="54">
        <f t="shared" si="4"/>
        <v>0</v>
      </c>
      <c r="Q10" s="41">
        <f t="shared" si="1"/>
        <v>0</v>
      </c>
      <c r="R10" s="65">
        <v>1</v>
      </c>
      <c r="S10" s="57"/>
      <c r="T10" s="14" t="s">
        <v>7</v>
      </c>
      <c r="U10" s="16" t="s">
        <v>7</v>
      </c>
      <c r="V10" s="52" t="s">
        <v>7</v>
      </c>
      <c r="W10" s="15" t="s">
        <v>7</v>
      </c>
      <c r="X10" s="53" t="s">
        <v>7</v>
      </c>
      <c r="Y10" s="54">
        <f t="shared" si="5"/>
        <v>0</v>
      </c>
      <c r="Z10" s="41">
        <f t="shared" si="2"/>
        <v>0</v>
      </c>
      <c r="AA10" s="65">
        <v>1</v>
      </c>
      <c r="AB10" s="57"/>
      <c r="AD10" s="56"/>
    </row>
    <row r="11" spans="1:30" ht="16" x14ac:dyDescent="0.2">
      <c r="A11" s="12"/>
      <c r="B11" s="14" t="s">
        <v>7</v>
      </c>
      <c r="C11" s="16" t="s">
        <v>7</v>
      </c>
      <c r="D11" s="52" t="s">
        <v>7</v>
      </c>
      <c r="E11" s="15" t="s">
        <v>7</v>
      </c>
      <c r="F11" s="53" t="s">
        <v>7</v>
      </c>
      <c r="G11" s="54" t="e">
        <f t="shared" si="3"/>
        <v>#DIV/0!</v>
      </c>
      <c r="H11" s="41" t="e">
        <f t="shared" si="0"/>
        <v>#DIV/0!</v>
      </c>
      <c r="I11" s="65">
        <v>1</v>
      </c>
      <c r="J11" s="57"/>
      <c r="K11" s="14" t="s">
        <v>7</v>
      </c>
      <c r="L11" s="16" t="s">
        <v>7</v>
      </c>
      <c r="M11" s="52" t="s">
        <v>7</v>
      </c>
      <c r="N11" s="15" t="s">
        <v>7</v>
      </c>
      <c r="O11" s="53" t="s">
        <v>7</v>
      </c>
      <c r="P11" s="54">
        <f t="shared" si="4"/>
        <v>0</v>
      </c>
      <c r="Q11" s="41">
        <f t="shared" si="1"/>
        <v>0</v>
      </c>
      <c r="R11" s="65">
        <v>1</v>
      </c>
      <c r="S11" s="57"/>
      <c r="T11" s="14" t="s">
        <v>7</v>
      </c>
      <c r="U11" s="16" t="s">
        <v>7</v>
      </c>
      <c r="V11" s="52" t="s">
        <v>7</v>
      </c>
      <c r="W11" s="15" t="s">
        <v>7</v>
      </c>
      <c r="X11" s="53" t="s">
        <v>7</v>
      </c>
      <c r="Y11" s="54">
        <f t="shared" si="5"/>
        <v>0</v>
      </c>
      <c r="Z11" s="41">
        <f t="shared" si="2"/>
        <v>0</v>
      </c>
      <c r="AA11" s="65">
        <v>1</v>
      </c>
      <c r="AB11" s="57"/>
      <c r="AD11" s="56"/>
    </row>
    <row r="12" spans="1:30" ht="16" x14ac:dyDescent="0.2">
      <c r="A12" s="12"/>
      <c r="B12" s="14" t="s">
        <v>7</v>
      </c>
      <c r="C12" s="16" t="s">
        <v>7</v>
      </c>
      <c r="D12" s="52" t="s">
        <v>7</v>
      </c>
      <c r="E12" s="15" t="s">
        <v>7</v>
      </c>
      <c r="F12" s="53" t="s">
        <v>7</v>
      </c>
      <c r="G12" s="54" t="e">
        <f t="shared" si="3"/>
        <v>#DIV/0!</v>
      </c>
      <c r="H12" s="41" t="e">
        <f t="shared" si="0"/>
        <v>#DIV/0!</v>
      </c>
      <c r="I12" s="65">
        <v>1</v>
      </c>
      <c r="J12" s="57"/>
      <c r="K12" s="14" t="s">
        <v>7</v>
      </c>
      <c r="L12" s="16" t="s">
        <v>7</v>
      </c>
      <c r="M12" s="52" t="s">
        <v>7</v>
      </c>
      <c r="N12" s="15" t="s">
        <v>7</v>
      </c>
      <c r="O12" s="53" t="s">
        <v>7</v>
      </c>
      <c r="P12" s="54">
        <f t="shared" si="4"/>
        <v>0</v>
      </c>
      <c r="Q12" s="41">
        <f t="shared" si="1"/>
        <v>0</v>
      </c>
      <c r="R12" s="65">
        <v>1</v>
      </c>
      <c r="S12" s="57"/>
      <c r="T12" s="14" t="s">
        <v>7</v>
      </c>
      <c r="U12" s="16" t="s">
        <v>7</v>
      </c>
      <c r="V12" s="52" t="s">
        <v>7</v>
      </c>
      <c r="W12" s="15" t="s">
        <v>7</v>
      </c>
      <c r="X12" s="53" t="s">
        <v>7</v>
      </c>
      <c r="Y12" s="54">
        <f t="shared" si="5"/>
        <v>0</v>
      </c>
      <c r="Z12" s="41">
        <f t="shared" si="2"/>
        <v>0</v>
      </c>
      <c r="AA12" s="65">
        <v>1</v>
      </c>
      <c r="AB12" s="57"/>
      <c r="AD12" s="56"/>
    </row>
    <row r="13" spans="1:30" ht="16" x14ac:dyDescent="0.2">
      <c r="A13" s="12"/>
      <c r="B13" s="14" t="s">
        <v>7</v>
      </c>
      <c r="C13" s="16" t="s">
        <v>7</v>
      </c>
      <c r="D13" s="52" t="s">
        <v>7</v>
      </c>
      <c r="E13" s="15" t="s">
        <v>7</v>
      </c>
      <c r="F13" s="53" t="s">
        <v>7</v>
      </c>
      <c r="G13" s="54" t="e">
        <f t="shared" si="3"/>
        <v>#DIV/0!</v>
      </c>
      <c r="H13" s="41" t="e">
        <f t="shared" si="0"/>
        <v>#DIV/0!</v>
      </c>
      <c r="I13" s="65">
        <v>1</v>
      </c>
      <c r="J13" s="57"/>
      <c r="K13" s="14" t="s">
        <v>7</v>
      </c>
      <c r="L13" s="16" t="s">
        <v>7</v>
      </c>
      <c r="M13" s="52" t="s">
        <v>7</v>
      </c>
      <c r="N13" s="15" t="s">
        <v>7</v>
      </c>
      <c r="O13" s="53" t="s">
        <v>7</v>
      </c>
      <c r="P13" s="54">
        <f t="shared" si="4"/>
        <v>0</v>
      </c>
      <c r="Q13" s="41">
        <f t="shared" si="1"/>
        <v>0</v>
      </c>
      <c r="R13" s="65">
        <v>1</v>
      </c>
      <c r="S13" s="57"/>
      <c r="T13" s="14" t="s">
        <v>7</v>
      </c>
      <c r="U13" s="16" t="s">
        <v>7</v>
      </c>
      <c r="V13" s="52" t="s">
        <v>7</v>
      </c>
      <c r="W13" s="15" t="s">
        <v>7</v>
      </c>
      <c r="X13" s="53" t="s">
        <v>7</v>
      </c>
      <c r="Y13" s="54">
        <f t="shared" si="5"/>
        <v>0</v>
      </c>
      <c r="Z13" s="41">
        <f t="shared" si="2"/>
        <v>0</v>
      </c>
      <c r="AA13" s="65">
        <v>1</v>
      </c>
      <c r="AB13" s="57"/>
      <c r="AD13" s="56"/>
    </row>
    <row r="14" spans="1:30" ht="16" x14ac:dyDescent="0.2">
      <c r="A14" s="12"/>
      <c r="B14" s="14" t="s">
        <v>7</v>
      </c>
      <c r="C14" s="16" t="s">
        <v>7</v>
      </c>
      <c r="D14" s="52" t="s">
        <v>7</v>
      </c>
      <c r="E14" s="15" t="s">
        <v>7</v>
      </c>
      <c r="F14" s="53" t="s">
        <v>7</v>
      </c>
      <c r="G14" s="54" t="e">
        <f t="shared" si="3"/>
        <v>#DIV/0!</v>
      </c>
      <c r="H14" s="41" t="e">
        <f t="shared" si="0"/>
        <v>#DIV/0!</v>
      </c>
      <c r="I14" s="65">
        <v>1</v>
      </c>
      <c r="J14" s="57"/>
      <c r="K14" s="14" t="s">
        <v>7</v>
      </c>
      <c r="L14" s="16" t="s">
        <v>7</v>
      </c>
      <c r="M14" s="52" t="s">
        <v>7</v>
      </c>
      <c r="N14" s="15" t="s">
        <v>7</v>
      </c>
      <c r="O14" s="53" t="s">
        <v>7</v>
      </c>
      <c r="P14" s="54">
        <f t="shared" si="4"/>
        <v>0</v>
      </c>
      <c r="Q14" s="41">
        <f t="shared" si="1"/>
        <v>0</v>
      </c>
      <c r="R14" s="65">
        <v>1</v>
      </c>
      <c r="S14" s="57"/>
      <c r="T14" s="14" t="s">
        <v>7</v>
      </c>
      <c r="U14" s="16" t="s">
        <v>7</v>
      </c>
      <c r="V14" s="52" t="s">
        <v>7</v>
      </c>
      <c r="W14" s="15" t="s">
        <v>7</v>
      </c>
      <c r="X14" s="53" t="s">
        <v>7</v>
      </c>
      <c r="Y14" s="54">
        <f t="shared" si="5"/>
        <v>0</v>
      </c>
      <c r="Z14" s="41">
        <f t="shared" si="2"/>
        <v>0</v>
      </c>
      <c r="AA14" s="65">
        <v>1</v>
      </c>
      <c r="AB14" s="57"/>
      <c r="AD14" s="56"/>
    </row>
    <row r="15" spans="1:30" ht="16" x14ac:dyDescent="0.2">
      <c r="A15" s="12"/>
      <c r="B15" s="14" t="s">
        <v>7</v>
      </c>
      <c r="C15" s="16" t="s">
        <v>7</v>
      </c>
      <c r="D15" s="52" t="s">
        <v>7</v>
      </c>
      <c r="E15" s="15" t="s">
        <v>7</v>
      </c>
      <c r="F15" s="53" t="s">
        <v>7</v>
      </c>
      <c r="G15" s="54" t="e">
        <f t="shared" si="3"/>
        <v>#DIV/0!</v>
      </c>
      <c r="H15" s="41" t="e">
        <f t="shared" si="0"/>
        <v>#DIV/0!</v>
      </c>
      <c r="I15" s="65">
        <v>1</v>
      </c>
      <c r="J15" s="57"/>
      <c r="K15" s="14" t="s">
        <v>7</v>
      </c>
      <c r="L15" s="16" t="s">
        <v>7</v>
      </c>
      <c r="M15" s="52" t="s">
        <v>7</v>
      </c>
      <c r="N15" s="15" t="s">
        <v>7</v>
      </c>
      <c r="O15" s="53" t="s">
        <v>7</v>
      </c>
      <c r="P15" s="54">
        <f t="shared" si="4"/>
        <v>0</v>
      </c>
      <c r="Q15" s="41">
        <f t="shared" si="1"/>
        <v>0</v>
      </c>
      <c r="R15" s="65">
        <v>1</v>
      </c>
      <c r="S15" s="57"/>
      <c r="T15" s="14" t="s">
        <v>7</v>
      </c>
      <c r="U15" s="16" t="s">
        <v>7</v>
      </c>
      <c r="V15" s="52" t="s">
        <v>7</v>
      </c>
      <c r="W15" s="15" t="s">
        <v>7</v>
      </c>
      <c r="X15" s="53" t="s">
        <v>7</v>
      </c>
      <c r="Y15" s="54">
        <f t="shared" si="5"/>
        <v>0</v>
      </c>
      <c r="Z15" s="41">
        <f t="shared" si="2"/>
        <v>0</v>
      </c>
      <c r="AA15" s="65">
        <v>1</v>
      </c>
      <c r="AB15" s="57"/>
      <c r="AD15" s="56"/>
    </row>
    <row r="16" spans="1:30" ht="16" x14ac:dyDescent="0.2">
      <c r="A16" s="12"/>
      <c r="B16" s="14" t="s">
        <v>7</v>
      </c>
      <c r="C16" s="16" t="s">
        <v>7</v>
      </c>
      <c r="D16" s="52" t="s">
        <v>7</v>
      </c>
      <c r="E16" s="15" t="s">
        <v>7</v>
      </c>
      <c r="F16" s="53" t="s">
        <v>7</v>
      </c>
      <c r="G16" s="54" t="e">
        <f t="shared" si="3"/>
        <v>#DIV/0!</v>
      </c>
      <c r="H16" s="41" t="e">
        <f t="shared" si="0"/>
        <v>#DIV/0!</v>
      </c>
      <c r="I16" s="65">
        <v>1</v>
      </c>
      <c r="J16" s="57"/>
      <c r="K16" s="14" t="s">
        <v>7</v>
      </c>
      <c r="L16" s="16" t="s">
        <v>7</v>
      </c>
      <c r="M16" s="52" t="s">
        <v>7</v>
      </c>
      <c r="N16" s="15" t="s">
        <v>7</v>
      </c>
      <c r="O16" s="53" t="s">
        <v>7</v>
      </c>
      <c r="P16" s="54">
        <f t="shared" si="4"/>
        <v>0</v>
      </c>
      <c r="Q16" s="41">
        <f t="shared" si="1"/>
        <v>0</v>
      </c>
      <c r="R16" s="65">
        <v>1</v>
      </c>
      <c r="S16" s="57"/>
      <c r="T16" s="14" t="s">
        <v>7</v>
      </c>
      <c r="U16" s="16" t="s">
        <v>7</v>
      </c>
      <c r="V16" s="52" t="s">
        <v>7</v>
      </c>
      <c r="W16" s="15" t="s">
        <v>7</v>
      </c>
      <c r="X16" s="53" t="s">
        <v>7</v>
      </c>
      <c r="Y16" s="54">
        <f t="shared" si="5"/>
        <v>0</v>
      </c>
      <c r="Z16" s="41">
        <f t="shared" si="2"/>
        <v>0</v>
      </c>
      <c r="AA16" s="65">
        <v>1</v>
      </c>
      <c r="AB16" s="57"/>
      <c r="AD16" s="56"/>
    </row>
    <row r="17" spans="1:30" ht="16" x14ac:dyDescent="0.2">
      <c r="A17" s="12"/>
      <c r="B17" s="14" t="s">
        <v>7</v>
      </c>
      <c r="C17" s="16" t="s">
        <v>7</v>
      </c>
      <c r="D17" s="52" t="s">
        <v>7</v>
      </c>
      <c r="E17" s="15" t="s">
        <v>7</v>
      </c>
      <c r="F17" s="53" t="s">
        <v>7</v>
      </c>
      <c r="G17" s="54" t="e">
        <f t="shared" si="3"/>
        <v>#DIV/0!</v>
      </c>
      <c r="H17" s="41" t="e">
        <f t="shared" si="0"/>
        <v>#DIV/0!</v>
      </c>
      <c r="I17" s="65">
        <v>1</v>
      </c>
      <c r="J17" s="57"/>
      <c r="K17" s="14" t="s">
        <v>7</v>
      </c>
      <c r="L17" s="16" t="s">
        <v>7</v>
      </c>
      <c r="M17" s="52" t="s">
        <v>7</v>
      </c>
      <c r="N17" s="15" t="s">
        <v>7</v>
      </c>
      <c r="O17" s="53" t="s">
        <v>7</v>
      </c>
      <c r="P17" s="54">
        <f t="shared" si="4"/>
        <v>0</v>
      </c>
      <c r="Q17" s="41">
        <f t="shared" si="1"/>
        <v>0</v>
      </c>
      <c r="R17" s="65">
        <v>1</v>
      </c>
      <c r="S17" s="57"/>
      <c r="T17" s="14" t="s">
        <v>7</v>
      </c>
      <c r="U17" s="16" t="s">
        <v>7</v>
      </c>
      <c r="V17" s="52" t="s">
        <v>7</v>
      </c>
      <c r="W17" s="15" t="s">
        <v>7</v>
      </c>
      <c r="X17" s="53" t="s">
        <v>7</v>
      </c>
      <c r="Y17" s="54">
        <f t="shared" si="5"/>
        <v>0</v>
      </c>
      <c r="Z17" s="41">
        <f t="shared" si="2"/>
        <v>0</v>
      </c>
      <c r="AA17" s="65">
        <v>1</v>
      </c>
      <c r="AB17" s="57"/>
      <c r="AD17" s="56"/>
    </row>
    <row r="18" spans="1:30" ht="16" x14ac:dyDescent="0.2">
      <c r="A18" s="12"/>
      <c r="B18" s="14" t="s">
        <v>7</v>
      </c>
      <c r="C18" s="16" t="s">
        <v>7</v>
      </c>
      <c r="D18" s="52" t="s">
        <v>7</v>
      </c>
      <c r="E18" s="15" t="s">
        <v>7</v>
      </c>
      <c r="F18" s="53" t="s">
        <v>7</v>
      </c>
      <c r="G18" s="54" t="e">
        <f t="shared" si="3"/>
        <v>#DIV/0!</v>
      </c>
      <c r="H18" s="41" t="e">
        <f t="shared" si="0"/>
        <v>#DIV/0!</v>
      </c>
      <c r="I18" s="65">
        <v>1</v>
      </c>
      <c r="J18" s="57"/>
      <c r="K18" s="14" t="s">
        <v>7</v>
      </c>
      <c r="L18" s="16" t="s">
        <v>7</v>
      </c>
      <c r="M18" s="52" t="s">
        <v>7</v>
      </c>
      <c r="N18" s="15" t="s">
        <v>7</v>
      </c>
      <c r="O18" s="53" t="s">
        <v>7</v>
      </c>
      <c r="P18" s="54">
        <f t="shared" si="4"/>
        <v>0</v>
      </c>
      <c r="Q18" s="41">
        <f t="shared" si="1"/>
        <v>0</v>
      </c>
      <c r="R18" s="65">
        <v>1</v>
      </c>
      <c r="S18" s="57"/>
      <c r="T18" s="14" t="s">
        <v>7</v>
      </c>
      <c r="U18" s="16" t="s">
        <v>7</v>
      </c>
      <c r="V18" s="52" t="s">
        <v>7</v>
      </c>
      <c r="W18" s="15" t="s">
        <v>7</v>
      </c>
      <c r="X18" s="53" t="s">
        <v>7</v>
      </c>
      <c r="Y18" s="54">
        <f t="shared" si="5"/>
        <v>0</v>
      </c>
      <c r="Z18" s="41">
        <f t="shared" si="2"/>
        <v>0</v>
      </c>
      <c r="AA18" s="65">
        <v>1</v>
      </c>
      <c r="AB18" s="57"/>
      <c r="AD18" s="56"/>
    </row>
    <row r="19" spans="1:30" ht="16" x14ac:dyDescent="0.2">
      <c r="A19" s="12"/>
      <c r="B19" s="14" t="s">
        <v>7</v>
      </c>
      <c r="C19" s="16" t="s">
        <v>7</v>
      </c>
      <c r="D19" s="52" t="s">
        <v>7</v>
      </c>
      <c r="E19" s="15" t="s">
        <v>7</v>
      </c>
      <c r="F19" s="53" t="s">
        <v>7</v>
      </c>
      <c r="G19" s="54" t="e">
        <f t="shared" si="3"/>
        <v>#DIV/0!</v>
      </c>
      <c r="H19" s="41" t="e">
        <f t="shared" si="0"/>
        <v>#DIV/0!</v>
      </c>
      <c r="I19" s="65">
        <v>1</v>
      </c>
      <c r="J19" s="57"/>
      <c r="K19" s="14" t="s">
        <v>7</v>
      </c>
      <c r="L19" s="16" t="s">
        <v>7</v>
      </c>
      <c r="M19" s="52" t="s">
        <v>7</v>
      </c>
      <c r="N19" s="15" t="s">
        <v>7</v>
      </c>
      <c r="O19" s="53" t="s">
        <v>7</v>
      </c>
      <c r="P19" s="54">
        <f t="shared" si="4"/>
        <v>0</v>
      </c>
      <c r="Q19" s="41">
        <f t="shared" si="1"/>
        <v>0</v>
      </c>
      <c r="R19" s="65">
        <v>1</v>
      </c>
      <c r="S19" s="57"/>
      <c r="T19" s="14" t="s">
        <v>7</v>
      </c>
      <c r="U19" s="16" t="s">
        <v>7</v>
      </c>
      <c r="V19" s="52" t="s">
        <v>7</v>
      </c>
      <c r="W19" s="15" t="s">
        <v>7</v>
      </c>
      <c r="X19" s="53" t="s">
        <v>7</v>
      </c>
      <c r="Y19" s="54">
        <f t="shared" si="5"/>
        <v>0</v>
      </c>
      <c r="Z19" s="41">
        <f t="shared" si="2"/>
        <v>0</v>
      </c>
      <c r="AA19" s="65">
        <v>1</v>
      </c>
      <c r="AB19" s="57"/>
      <c r="AD19" s="56"/>
    </row>
    <row r="20" spans="1:30" ht="16" x14ac:dyDescent="0.2">
      <c r="A20" s="12"/>
      <c r="B20" s="14" t="s">
        <v>7</v>
      </c>
      <c r="C20" s="16" t="s">
        <v>7</v>
      </c>
      <c r="D20" s="52" t="s">
        <v>7</v>
      </c>
      <c r="E20" s="15" t="s">
        <v>7</v>
      </c>
      <c r="F20" s="53" t="s">
        <v>7</v>
      </c>
      <c r="G20" s="54" t="e">
        <f t="shared" si="3"/>
        <v>#DIV/0!</v>
      </c>
      <c r="H20" s="41" t="e">
        <f t="shared" si="0"/>
        <v>#DIV/0!</v>
      </c>
      <c r="I20" s="65">
        <v>1</v>
      </c>
      <c r="J20" s="57"/>
      <c r="K20" s="14" t="s">
        <v>7</v>
      </c>
      <c r="L20" s="16" t="s">
        <v>7</v>
      </c>
      <c r="M20" s="52" t="s">
        <v>7</v>
      </c>
      <c r="N20" s="15" t="s">
        <v>7</v>
      </c>
      <c r="O20" s="53" t="s">
        <v>7</v>
      </c>
      <c r="P20" s="54">
        <f t="shared" si="4"/>
        <v>0</v>
      </c>
      <c r="Q20" s="41">
        <f t="shared" si="1"/>
        <v>0</v>
      </c>
      <c r="R20" s="65">
        <v>1</v>
      </c>
      <c r="S20" s="57"/>
      <c r="T20" s="14" t="s">
        <v>7</v>
      </c>
      <c r="U20" s="16" t="s">
        <v>7</v>
      </c>
      <c r="V20" s="52" t="s">
        <v>7</v>
      </c>
      <c r="W20" s="15" t="s">
        <v>7</v>
      </c>
      <c r="X20" s="53" t="s">
        <v>7</v>
      </c>
      <c r="Y20" s="54">
        <f t="shared" si="5"/>
        <v>0</v>
      </c>
      <c r="Z20" s="41">
        <f t="shared" si="2"/>
        <v>0</v>
      </c>
      <c r="AA20" s="65">
        <v>1</v>
      </c>
      <c r="AB20" s="57"/>
      <c r="AD20" s="56"/>
    </row>
    <row r="21" spans="1:30" ht="16" x14ac:dyDescent="0.2">
      <c r="A21" s="12"/>
      <c r="B21" s="14" t="s">
        <v>7</v>
      </c>
      <c r="C21" s="16" t="s">
        <v>7</v>
      </c>
      <c r="D21" s="52" t="s">
        <v>7</v>
      </c>
      <c r="E21" s="15" t="s">
        <v>7</v>
      </c>
      <c r="F21" s="53" t="s">
        <v>7</v>
      </c>
      <c r="G21" s="54" t="e">
        <f t="shared" si="3"/>
        <v>#DIV/0!</v>
      </c>
      <c r="H21" s="41" t="e">
        <f t="shared" si="0"/>
        <v>#DIV/0!</v>
      </c>
      <c r="I21" s="65">
        <v>1</v>
      </c>
      <c r="J21" s="57"/>
      <c r="K21" s="14" t="s">
        <v>7</v>
      </c>
      <c r="L21" s="16" t="s">
        <v>7</v>
      </c>
      <c r="M21" s="52" t="s">
        <v>7</v>
      </c>
      <c r="N21" s="15" t="s">
        <v>7</v>
      </c>
      <c r="O21" s="53" t="s">
        <v>7</v>
      </c>
      <c r="P21" s="54">
        <f t="shared" si="4"/>
        <v>0</v>
      </c>
      <c r="Q21" s="41">
        <f t="shared" si="1"/>
        <v>0</v>
      </c>
      <c r="R21" s="65">
        <v>1</v>
      </c>
      <c r="S21" s="57"/>
      <c r="T21" s="14" t="s">
        <v>7</v>
      </c>
      <c r="U21" s="16" t="s">
        <v>7</v>
      </c>
      <c r="V21" s="52" t="s">
        <v>7</v>
      </c>
      <c r="W21" s="15" t="s">
        <v>7</v>
      </c>
      <c r="X21" s="53" t="s">
        <v>7</v>
      </c>
      <c r="Y21" s="54">
        <f t="shared" si="5"/>
        <v>0</v>
      </c>
      <c r="Z21" s="41">
        <f t="shared" si="2"/>
        <v>0</v>
      </c>
      <c r="AA21" s="65">
        <v>1</v>
      </c>
      <c r="AB21" s="57"/>
      <c r="AD21" s="56"/>
    </row>
    <row r="22" spans="1:30" ht="16" x14ac:dyDescent="0.2">
      <c r="A22" s="12"/>
      <c r="B22" s="14" t="s">
        <v>7</v>
      </c>
      <c r="C22" s="16" t="s">
        <v>7</v>
      </c>
      <c r="D22" s="52" t="s">
        <v>7</v>
      </c>
      <c r="E22" s="15" t="s">
        <v>7</v>
      </c>
      <c r="F22" s="53" t="s">
        <v>7</v>
      </c>
      <c r="G22" s="54" t="e">
        <f t="shared" si="3"/>
        <v>#DIV/0!</v>
      </c>
      <c r="H22" s="41" t="e">
        <f t="shared" si="0"/>
        <v>#DIV/0!</v>
      </c>
      <c r="I22" s="65">
        <v>1</v>
      </c>
      <c r="J22" s="57"/>
      <c r="K22" s="14" t="s">
        <v>7</v>
      </c>
      <c r="L22" s="16" t="s">
        <v>7</v>
      </c>
      <c r="M22" s="52" t="s">
        <v>7</v>
      </c>
      <c r="N22" s="15" t="s">
        <v>7</v>
      </c>
      <c r="O22" s="53" t="s">
        <v>7</v>
      </c>
      <c r="P22" s="54">
        <f t="shared" si="4"/>
        <v>0</v>
      </c>
      <c r="Q22" s="41">
        <f t="shared" si="1"/>
        <v>0</v>
      </c>
      <c r="R22" s="65">
        <v>1</v>
      </c>
      <c r="S22" s="57"/>
      <c r="T22" s="14" t="s">
        <v>7</v>
      </c>
      <c r="U22" s="16" t="s">
        <v>7</v>
      </c>
      <c r="V22" s="52" t="s">
        <v>7</v>
      </c>
      <c r="W22" s="15" t="s">
        <v>7</v>
      </c>
      <c r="X22" s="53" t="s">
        <v>7</v>
      </c>
      <c r="Y22" s="54">
        <f t="shared" si="5"/>
        <v>0</v>
      </c>
      <c r="Z22" s="41">
        <f t="shared" si="2"/>
        <v>0</v>
      </c>
      <c r="AA22" s="65">
        <v>1</v>
      </c>
      <c r="AB22" s="57"/>
      <c r="AD22" s="56"/>
    </row>
    <row r="23" spans="1:30" ht="16" x14ac:dyDescent="0.2">
      <c r="A23" s="12"/>
      <c r="B23" s="14" t="s">
        <v>7</v>
      </c>
      <c r="C23" s="16" t="s">
        <v>7</v>
      </c>
      <c r="D23" s="52" t="s">
        <v>7</v>
      </c>
      <c r="E23" s="15" t="s">
        <v>7</v>
      </c>
      <c r="F23" s="53" t="s">
        <v>7</v>
      </c>
      <c r="G23" s="54" t="e">
        <f t="shared" si="3"/>
        <v>#DIV/0!</v>
      </c>
      <c r="H23" s="41" t="e">
        <f t="shared" si="0"/>
        <v>#DIV/0!</v>
      </c>
      <c r="I23" s="65">
        <v>1</v>
      </c>
      <c r="J23" s="57"/>
      <c r="K23" s="14" t="s">
        <v>7</v>
      </c>
      <c r="L23" s="16" t="s">
        <v>7</v>
      </c>
      <c r="M23" s="52" t="s">
        <v>7</v>
      </c>
      <c r="N23" s="15" t="s">
        <v>7</v>
      </c>
      <c r="O23" s="53" t="s">
        <v>7</v>
      </c>
      <c r="P23" s="54">
        <f t="shared" si="4"/>
        <v>0</v>
      </c>
      <c r="Q23" s="41">
        <f t="shared" si="1"/>
        <v>0</v>
      </c>
      <c r="R23" s="65">
        <v>1</v>
      </c>
      <c r="S23" s="57"/>
      <c r="T23" s="14" t="s">
        <v>7</v>
      </c>
      <c r="U23" s="16" t="s">
        <v>7</v>
      </c>
      <c r="V23" s="52" t="s">
        <v>7</v>
      </c>
      <c r="W23" s="15" t="s">
        <v>7</v>
      </c>
      <c r="X23" s="53" t="s">
        <v>7</v>
      </c>
      <c r="Y23" s="54">
        <f t="shared" si="5"/>
        <v>0</v>
      </c>
      <c r="Z23" s="41">
        <f t="shared" si="2"/>
        <v>0</v>
      </c>
      <c r="AA23" s="65">
        <v>1</v>
      </c>
      <c r="AB23" s="57"/>
      <c r="AD23" s="56"/>
    </row>
    <row r="24" spans="1:30" ht="16" x14ac:dyDescent="0.2">
      <c r="A24" s="12"/>
      <c r="B24" s="14" t="s">
        <v>7</v>
      </c>
      <c r="C24" s="16" t="s">
        <v>7</v>
      </c>
      <c r="D24" s="52" t="s">
        <v>7</v>
      </c>
      <c r="E24" s="15" t="s">
        <v>7</v>
      </c>
      <c r="F24" s="53" t="s">
        <v>7</v>
      </c>
      <c r="G24" s="54" t="e">
        <f t="shared" si="3"/>
        <v>#DIV/0!</v>
      </c>
      <c r="H24" s="41" t="e">
        <f t="shared" si="0"/>
        <v>#DIV/0!</v>
      </c>
      <c r="I24" s="65">
        <v>1</v>
      </c>
      <c r="J24" s="57"/>
      <c r="K24" s="14" t="s">
        <v>7</v>
      </c>
      <c r="L24" s="16" t="s">
        <v>7</v>
      </c>
      <c r="M24" s="52" t="s">
        <v>7</v>
      </c>
      <c r="N24" s="15" t="s">
        <v>7</v>
      </c>
      <c r="O24" s="53" t="s">
        <v>7</v>
      </c>
      <c r="P24" s="54">
        <f t="shared" si="4"/>
        <v>0</v>
      </c>
      <c r="Q24" s="41">
        <f t="shared" si="1"/>
        <v>0</v>
      </c>
      <c r="R24" s="65">
        <v>1</v>
      </c>
      <c r="S24" s="57"/>
      <c r="T24" s="14" t="s">
        <v>7</v>
      </c>
      <c r="U24" s="16" t="s">
        <v>7</v>
      </c>
      <c r="V24" s="52" t="s">
        <v>7</v>
      </c>
      <c r="W24" s="15" t="s">
        <v>7</v>
      </c>
      <c r="X24" s="53" t="s">
        <v>7</v>
      </c>
      <c r="Y24" s="54">
        <f t="shared" si="5"/>
        <v>0</v>
      </c>
      <c r="Z24" s="41">
        <f t="shared" si="2"/>
        <v>0</v>
      </c>
      <c r="AA24" s="65">
        <v>1</v>
      </c>
      <c r="AB24" s="57"/>
      <c r="AD24" s="56"/>
    </row>
    <row r="25" spans="1:30" ht="16" x14ac:dyDescent="0.2">
      <c r="A25" s="12"/>
      <c r="B25" s="14" t="s">
        <v>7</v>
      </c>
      <c r="C25" s="16" t="s">
        <v>7</v>
      </c>
      <c r="D25" s="52" t="s">
        <v>7</v>
      </c>
      <c r="E25" s="15" t="s">
        <v>7</v>
      </c>
      <c r="F25" s="53" t="s">
        <v>7</v>
      </c>
      <c r="G25" s="54" t="e">
        <f t="shared" si="3"/>
        <v>#DIV/0!</v>
      </c>
      <c r="H25" s="41" t="e">
        <f t="shared" si="0"/>
        <v>#DIV/0!</v>
      </c>
      <c r="I25" s="65">
        <v>1</v>
      </c>
      <c r="J25" s="57"/>
      <c r="K25" s="14" t="s">
        <v>7</v>
      </c>
      <c r="L25" s="16" t="s">
        <v>7</v>
      </c>
      <c r="M25" s="52" t="s">
        <v>7</v>
      </c>
      <c r="N25" s="15" t="s">
        <v>7</v>
      </c>
      <c r="O25" s="53" t="s">
        <v>7</v>
      </c>
      <c r="P25" s="54">
        <f t="shared" si="4"/>
        <v>0</v>
      </c>
      <c r="Q25" s="41">
        <f t="shared" si="1"/>
        <v>0</v>
      </c>
      <c r="R25" s="65">
        <v>1</v>
      </c>
      <c r="S25" s="57"/>
      <c r="T25" s="14" t="s">
        <v>7</v>
      </c>
      <c r="U25" s="16" t="s">
        <v>7</v>
      </c>
      <c r="V25" s="52" t="s">
        <v>7</v>
      </c>
      <c r="W25" s="15" t="s">
        <v>7</v>
      </c>
      <c r="X25" s="53" t="s">
        <v>7</v>
      </c>
      <c r="Y25" s="54">
        <f t="shared" si="5"/>
        <v>0</v>
      </c>
      <c r="Z25" s="41">
        <f t="shared" si="2"/>
        <v>0</v>
      </c>
      <c r="AA25" s="65">
        <v>1</v>
      </c>
      <c r="AB25" s="57"/>
      <c r="AD25" s="56"/>
    </row>
    <row r="26" spans="1:30" ht="16" x14ac:dyDescent="0.2">
      <c r="A26" s="12"/>
      <c r="B26" s="14" t="s">
        <v>7</v>
      </c>
      <c r="C26" s="16" t="s">
        <v>7</v>
      </c>
      <c r="D26" s="52" t="s">
        <v>7</v>
      </c>
      <c r="E26" s="15" t="s">
        <v>7</v>
      </c>
      <c r="F26" s="53" t="s">
        <v>7</v>
      </c>
      <c r="G26" s="54" t="e">
        <f t="shared" si="3"/>
        <v>#DIV/0!</v>
      </c>
      <c r="H26" s="41" t="e">
        <f t="shared" si="0"/>
        <v>#DIV/0!</v>
      </c>
      <c r="I26" s="65">
        <v>1</v>
      </c>
      <c r="J26" s="57"/>
      <c r="K26" s="14" t="s">
        <v>7</v>
      </c>
      <c r="L26" s="16" t="s">
        <v>7</v>
      </c>
      <c r="M26" s="52" t="s">
        <v>7</v>
      </c>
      <c r="N26" s="15" t="s">
        <v>7</v>
      </c>
      <c r="O26" s="53" t="s">
        <v>7</v>
      </c>
      <c r="P26" s="54">
        <f t="shared" si="4"/>
        <v>0</v>
      </c>
      <c r="Q26" s="41">
        <f t="shared" si="1"/>
        <v>0</v>
      </c>
      <c r="R26" s="65">
        <v>1</v>
      </c>
      <c r="S26" s="57"/>
      <c r="T26" s="14" t="s">
        <v>7</v>
      </c>
      <c r="U26" s="16" t="s">
        <v>7</v>
      </c>
      <c r="V26" s="52" t="s">
        <v>7</v>
      </c>
      <c r="W26" s="15" t="s">
        <v>7</v>
      </c>
      <c r="X26" s="53" t="s">
        <v>7</v>
      </c>
      <c r="Y26" s="54">
        <f t="shared" si="5"/>
        <v>0</v>
      </c>
      <c r="Z26" s="41">
        <f t="shared" si="2"/>
        <v>0</v>
      </c>
      <c r="AA26" s="65">
        <v>1</v>
      </c>
      <c r="AB26" s="57"/>
      <c r="AD26" s="56"/>
    </row>
    <row r="27" spans="1:30" ht="16" x14ac:dyDescent="0.2">
      <c r="A27" s="12"/>
      <c r="B27" s="14" t="s">
        <v>7</v>
      </c>
      <c r="C27" s="16" t="s">
        <v>7</v>
      </c>
      <c r="D27" s="52" t="s">
        <v>7</v>
      </c>
      <c r="E27" s="15" t="s">
        <v>7</v>
      </c>
      <c r="F27" s="53" t="s">
        <v>7</v>
      </c>
      <c r="G27" s="54" t="e">
        <f t="shared" si="3"/>
        <v>#DIV/0!</v>
      </c>
      <c r="H27" s="41" t="e">
        <f t="shared" si="0"/>
        <v>#DIV/0!</v>
      </c>
      <c r="I27" s="65">
        <v>1</v>
      </c>
      <c r="J27" s="57"/>
      <c r="K27" s="14" t="s">
        <v>7</v>
      </c>
      <c r="L27" s="16" t="s">
        <v>7</v>
      </c>
      <c r="M27" s="52" t="s">
        <v>7</v>
      </c>
      <c r="N27" s="15" t="s">
        <v>7</v>
      </c>
      <c r="O27" s="53" t="s">
        <v>7</v>
      </c>
      <c r="P27" s="54">
        <f t="shared" si="4"/>
        <v>0</v>
      </c>
      <c r="Q27" s="41">
        <f t="shared" si="1"/>
        <v>0</v>
      </c>
      <c r="R27" s="65">
        <v>1</v>
      </c>
      <c r="S27" s="57"/>
      <c r="T27" s="14" t="s">
        <v>7</v>
      </c>
      <c r="U27" s="16" t="s">
        <v>7</v>
      </c>
      <c r="V27" s="52" t="s">
        <v>7</v>
      </c>
      <c r="W27" s="15" t="s">
        <v>7</v>
      </c>
      <c r="X27" s="53" t="s">
        <v>7</v>
      </c>
      <c r="Y27" s="54">
        <f t="shared" si="5"/>
        <v>0</v>
      </c>
      <c r="Z27" s="41">
        <f t="shared" si="2"/>
        <v>0</v>
      </c>
      <c r="AA27" s="65">
        <v>1</v>
      </c>
      <c r="AB27" s="57"/>
      <c r="AD27" s="56"/>
    </row>
    <row r="28" spans="1:30" ht="16" x14ac:dyDescent="0.2">
      <c r="A28" s="12"/>
      <c r="B28" s="14" t="s">
        <v>7</v>
      </c>
      <c r="C28" s="16" t="s">
        <v>7</v>
      </c>
      <c r="D28" s="52" t="s">
        <v>7</v>
      </c>
      <c r="E28" s="15" t="s">
        <v>7</v>
      </c>
      <c r="F28" s="53" t="s">
        <v>7</v>
      </c>
      <c r="G28" s="54" t="e">
        <f t="shared" si="3"/>
        <v>#DIV/0!</v>
      </c>
      <c r="H28" s="41" t="e">
        <f t="shared" si="0"/>
        <v>#DIV/0!</v>
      </c>
      <c r="I28" s="65">
        <v>1</v>
      </c>
      <c r="J28" s="57"/>
      <c r="K28" s="14" t="s">
        <v>7</v>
      </c>
      <c r="L28" s="16" t="s">
        <v>7</v>
      </c>
      <c r="M28" s="52" t="s">
        <v>7</v>
      </c>
      <c r="N28" s="15" t="s">
        <v>7</v>
      </c>
      <c r="O28" s="53" t="s">
        <v>7</v>
      </c>
      <c r="P28" s="54">
        <f t="shared" si="4"/>
        <v>0</v>
      </c>
      <c r="Q28" s="41">
        <f t="shared" si="1"/>
        <v>0</v>
      </c>
      <c r="R28" s="65">
        <v>1</v>
      </c>
      <c r="S28" s="57"/>
      <c r="T28" s="14" t="s">
        <v>7</v>
      </c>
      <c r="U28" s="16" t="s">
        <v>7</v>
      </c>
      <c r="V28" s="52" t="s">
        <v>7</v>
      </c>
      <c r="W28" s="15" t="s">
        <v>7</v>
      </c>
      <c r="X28" s="53" t="s">
        <v>7</v>
      </c>
      <c r="Y28" s="54">
        <f t="shared" si="5"/>
        <v>0</v>
      </c>
      <c r="Z28" s="41">
        <f t="shared" si="2"/>
        <v>0</v>
      </c>
      <c r="AA28" s="65">
        <v>1</v>
      </c>
      <c r="AB28" s="57"/>
      <c r="AD28" s="56"/>
    </row>
    <row r="29" spans="1:30" ht="16" x14ac:dyDescent="0.2">
      <c r="A29" s="12"/>
      <c r="B29" s="14" t="s">
        <v>7</v>
      </c>
      <c r="C29" s="16" t="s">
        <v>7</v>
      </c>
      <c r="D29" s="52" t="s">
        <v>7</v>
      </c>
      <c r="E29" s="15" t="s">
        <v>7</v>
      </c>
      <c r="F29" s="53" t="s">
        <v>7</v>
      </c>
      <c r="G29" s="54" t="e">
        <f t="shared" si="3"/>
        <v>#DIV/0!</v>
      </c>
      <c r="H29" s="41" t="e">
        <f t="shared" si="0"/>
        <v>#DIV/0!</v>
      </c>
      <c r="I29" s="65">
        <v>1</v>
      </c>
      <c r="J29" s="57"/>
      <c r="K29" s="14" t="s">
        <v>7</v>
      </c>
      <c r="L29" s="16" t="s">
        <v>7</v>
      </c>
      <c r="M29" s="52" t="s">
        <v>7</v>
      </c>
      <c r="N29" s="15" t="s">
        <v>7</v>
      </c>
      <c r="O29" s="53" t="s">
        <v>7</v>
      </c>
      <c r="P29" s="54">
        <f t="shared" si="4"/>
        <v>0</v>
      </c>
      <c r="Q29" s="41">
        <f t="shared" si="1"/>
        <v>0</v>
      </c>
      <c r="R29" s="65">
        <v>1</v>
      </c>
      <c r="S29" s="57"/>
      <c r="T29" s="14" t="s">
        <v>7</v>
      </c>
      <c r="U29" s="16" t="s">
        <v>7</v>
      </c>
      <c r="V29" s="52" t="s">
        <v>7</v>
      </c>
      <c r="W29" s="15" t="s">
        <v>7</v>
      </c>
      <c r="X29" s="53" t="s">
        <v>7</v>
      </c>
      <c r="Y29" s="54">
        <f t="shared" si="5"/>
        <v>0</v>
      </c>
      <c r="Z29" s="41">
        <f t="shared" si="2"/>
        <v>0</v>
      </c>
      <c r="AA29" s="65">
        <v>1</v>
      </c>
      <c r="AB29" s="57"/>
      <c r="AD29" s="56"/>
    </row>
    <row r="30" spans="1:30" ht="16" x14ac:dyDescent="0.2">
      <c r="A30" s="12"/>
      <c r="B30" s="14" t="s">
        <v>7</v>
      </c>
      <c r="C30" s="16" t="s">
        <v>7</v>
      </c>
      <c r="D30" s="52" t="s">
        <v>7</v>
      </c>
      <c r="E30" s="15" t="s">
        <v>7</v>
      </c>
      <c r="F30" s="53" t="s">
        <v>7</v>
      </c>
      <c r="G30" s="54" t="e">
        <f t="shared" si="3"/>
        <v>#DIV/0!</v>
      </c>
      <c r="H30" s="41" t="e">
        <f t="shared" si="0"/>
        <v>#DIV/0!</v>
      </c>
      <c r="I30" s="65">
        <v>1</v>
      </c>
      <c r="J30" s="57"/>
      <c r="K30" s="14" t="s">
        <v>7</v>
      </c>
      <c r="L30" s="16" t="s">
        <v>7</v>
      </c>
      <c r="M30" s="52" t="s">
        <v>7</v>
      </c>
      <c r="N30" s="15" t="s">
        <v>7</v>
      </c>
      <c r="O30" s="53" t="s">
        <v>7</v>
      </c>
      <c r="P30" s="54">
        <f t="shared" si="4"/>
        <v>0</v>
      </c>
      <c r="Q30" s="41">
        <f t="shared" si="1"/>
        <v>0</v>
      </c>
      <c r="R30" s="65">
        <v>1</v>
      </c>
      <c r="S30" s="57"/>
      <c r="T30" s="14" t="s">
        <v>7</v>
      </c>
      <c r="U30" s="16" t="s">
        <v>7</v>
      </c>
      <c r="V30" s="52" t="s">
        <v>7</v>
      </c>
      <c r="W30" s="15" t="s">
        <v>7</v>
      </c>
      <c r="X30" s="53" t="s">
        <v>7</v>
      </c>
      <c r="Y30" s="54">
        <f t="shared" si="5"/>
        <v>0</v>
      </c>
      <c r="Z30" s="41">
        <f t="shared" si="2"/>
        <v>0</v>
      </c>
      <c r="AA30" s="65">
        <v>1</v>
      </c>
      <c r="AB30" s="57"/>
      <c r="AD30" s="56"/>
    </row>
    <row r="31" spans="1:30" ht="16" x14ac:dyDescent="0.2">
      <c r="A31" s="12"/>
      <c r="B31" s="14" t="s">
        <v>7</v>
      </c>
      <c r="C31" s="16" t="s">
        <v>7</v>
      </c>
      <c r="D31" s="52" t="s">
        <v>7</v>
      </c>
      <c r="E31" s="15" t="s">
        <v>7</v>
      </c>
      <c r="F31" s="53" t="s">
        <v>7</v>
      </c>
      <c r="G31" s="54" t="e">
        <f t="shared" si="3"/>
        <v>#DIV/0!</v>
      </c>
      <c r="H31" s="41" t="e">
        <f t="shared" si="0"/>
        <v>#DIV/0!</v>
      </c>
      <c r="I31" s="65">
        <v>1</v>
      </c>
      <c r="J31" s="57"/>
      <c r="K31" s="14" t="s">
        <v>7</v>
      </c>
      <c r="L31" s="16" t="s">
        <v>7</v>
      </c>
      <c r="M31" s="52" t="s">
        <v>7</v>
      </c>
      <c r="N31" s="15" t="s">
        <v>7</v>
      </c>
      <c r="O31" s="53" t="s">
        <v>7</v>
      </c>
      <c r="P31" s="54">
        <f t="shared" si="4"/>
        <v>0</v>
      </c>
      <c r="Q31" s="41">
        <f t="shared" si="1"/>
        <v>0</v>
      </c>
      <c r="R31" s="65">
        <v>1</v>
      </c>
      <c r="S31" s="57"/>
      <c r="T31" s="14" t="s">
        <v>7</v>
      </c>
      <c r="U31" s="16" t="s">
        <v>7</v>
      </c>
      <c r="V31" s="52" t="s">
        <v>7</v>
      </c>
      <c r="W31" s="15" t="s">
        <v>7</v>
      </c>
      <c r="X31" s="53" t="s">
        <v>7</v>
      </c>
      <c r="Y31" s="54">
        <f t="shared" si="5"/>
        <v>0</v>
      </c>
      <c r="Z31" s="41">
        <f t="shared" si="2"/>
        <v>0</v>
      </c>
      <c r="AA31" s="65">
        <v>1</v>
      </c>
      <c r="AB31" s="57"/>
      <c r="AD31" s="56"/>
    </row>
    <row r="32" spans="1:30" ht="16" x14ac:dyDescent="0.2">
      <c r="A32" s="12"/>
      <c r="B32" s="14" t="s">
        <v>7</v>
      </c>
      <c r="C32" s="16" t="s">
        <v>7</v>
      </c>
      <c r="D32" s="52" t="s">
        <v>7</v>
      </c>
      <c r="E32" s="15" t="s">
        <v>7</v>
      </c>
      <c r="F32" s="53" t="s">
        <v>7</v>
      </c>
      <c r="G32" s="54" t="e">
        <f t="shared" si="3"/>
        <v>#DIV/0!</v>
      </c>
      <c r="H32" s="41" t="e">
        <f t="shared" si="0"/>
        <v>#DIV/0!</v>
      </c>
      <c r="I32" s="65">
        <v>1</v>
      </c>
      <c r="J32" s="57"/>
      <c r="K32" s="14" t="s">
        <v>7</v>
      </c>
      <c r="L32" s="16" t="s">
        <v>7</v>
      </c>
      <c r="M32" s="52" t="s">
        <v>7</v>
      </c>
      <c r="N32" s="15" t="s">
        <v>7</v>
      </c>
      <c r="O32" s="53" t="s">
        <v>7</v>
      </c>
      <c r="P32" s="54">
        <f t="shared" si="4"/>
        <v>0</v>
      </c>
      <c r="Q32" s="41">
        <f t="shared" si="1"/>
        <v>0</v>
      </c>
      <c r="R32" s="65">
        <v>1</v>
      </c>
      <c r="S32" s="57"/>
      <c r="T32" s="14" t="s">
        <v>7</v>
      </c>
      <c r="U32" s="16" t="s">
        <v>7</v>
      </c>
      <c r="V32" s="52" t="s">
        <v>7</v>
      </c>
      <c r="W32" s="15" t="s">
        <v>7</v>
      </c>
      <c r="X32" s="53" t="s">
        <v>7</v>
      </c>
      <c r="Y32" s="54">
        <f t="shared" si="5"/>
        <v>0</v>
      </c>
      <c r="Z32" s="41">
        <f t="shared" si="2"/>
        <v>0</v>
      </c>
      <c r="AA32" s="65">
        <v>1</v>
      </c>
      <c r="AB32" s="57"/>
      <c r="AD32" s="56"/>
    </row>
    <row r="33" spans="1:32" ht="16" x14ac:dyDescent="0.2">
      <c r="A33" s="12"/>
      <c r="B33" s="14" t="s">
        <v>7</v>
      </c>
      <c r="C33" s="16" t="s">
        <v>7</v>
      </c>
      <c r="D33" s="52" t="s">
        <v>7</v>
      </c>
      <c r="E33" s="15" t="s">
        <v>7</v>
      </c>
      <c r="F33" s="53" t="s">
        <v>7</v>
      </c>
      <c r="G33" s="54" t="e">
        <f t="shared" si="3"/>
        <v>#DIV/0!</v>
      </c>
      <c r="H33" s="41" t="e">
        <f t="shared" si="0"/>
        <v>#DIV/0!</v>
      </c>
      <c r="I33" s="65">
        <v>1</v>
      </c>
      <c r="J33" s="57"/>
      <c r="K33" s="14" t="s">
        <v>7</v>
      </c>
      <c r="L33" s="16" t="s">
        <v>7</v>
      </c>
      <c r="M33" s="52" t="s">
        <v>7</v>
      </c>
      <c r="N33" s="15" t="s">
        <v>7</v>
      </c>
      <c r="O33" s="53" t="s">
        <v>7</v>
      </c>
      <c r="P33" s="54">
        <f t="shared" si="4"/>
        <v>0</v>
      </c>
      <c r="Q33" s="41">
        <f t="shared" si="1"/>
        <v>0</v>
      </c>
      <c r="R33" s="65">
        <v>1</v>
      </c>
      <c r="S33" s="57"/>
      <c r="T33" s="14" t="s">
        <v>7</v>
      </c>
      <c r="U33" s="16" t="s">
        <v>7</v>
      </c>
      <c r="V33" s="52" t="s">
        <v>7</v>
      </c>
      <c r="W33" s="15" t="s">
        <v>7</v>
      </c>
      <c r="X33" s="53" t="s">
        <v>7</v>
      </c>
      <c r="Y33" s="54">
        <f t="shared" si="5"/>
        <v>0</v>
      </c>
      <c r="Z33" s="41">
        <f t="shared" si="2"/>
        <v>0</v>
      </c>
      <c r="AA33" s="65">
        <v>1</v>
      </c>
      <c r="AB33" s="57"/>
      <c r="AD33" s="56"/>
    </row>
    <row r="34" spans="1:32" ht="16" x14ac:dyDescent="0.2">
      <c r="A34" s="12"/>
      <c r="B34" s="14" t="s">
        <v>7</v>
      </c>
      <c r="C34" s="16" t="s">
        <v>7</v>
      </c>
      <c r="D34" s="52" t="s">
        <v>7</v>
      </c>
      <c r="E34" s="15" t="s">
        <v>7</v>
      </c>
      <c r="F34" s="53" t="s">
        <v>7</v>
      </c>
      <c r="G34" s="54" t="e">
        <f t="shared" si="3"/>
        <v>#DIV/0!</v>
      </c>
      <c r="H34" s="41" t="e">
        <f t="shared" si="0"/>
        <v>#DIV/0!</v>
      </c>
      <c r="I34" s="65">
        <v>1</v>
      </c>
      <c r="J34" s="57"/>
      <c r="K34" s="14" t="s">
        <v>7</v>
      </c>
      <c r="L34" s="16" t="s">
        <v>7</v>
      </c>
      <c r="M34" s="52" t="s">
        <v>7</v>
      </c>
      <c r="N34" s="15" t="s">
        <v>7</v>
      </c>
      <c r="O34" s="53" t="s">
        <v>7</v>
      </c>
      <c r="P34" s="54">
        <f t="shared" si="4"/>
        <v>0</v>
      </c>
      <c r="Q34" s="41">
        <f t="shared" si="1"/>
        <v>0</v>
      </c>
      <c r="R34" s="65">
        <v>1</v>
      </c>
      <c r="S34" s="57"/>
      <c r="T34" s="14" t="s">
        <v>7</v>
      </c>
      <c r="U34" s="16" t="s">
        <v>7</v>
      </c>
      <c r="V34" s="52" t="s">
        <v>7</v>
      </c>
      <c r="W34" s="15" t="s">
        <v>7</v>
      </c>
      <c r="X34" s="53" t="s">
        <v>7</v>
      </c>
      <c r="Y34" s="54">
        <f t="shared" si="5"/>
        <v>0</v>
      </c>
      <c r="Z34" s="41">
        <f t="shared" si="2"/>
        <v>0</v>
      </c>
      <c r="AA34" s="65">
        <v>1</v>
      </c>
      <c r="AB34" s="57"/>
      <c r="AD34" s="56"/>
    </row>
    <row r="35" spans="1:32" ht="16" x14ac:dyDescent="0.2">
      <c r="A35" s="12"/>
      <c r="B35" s="14" t="s">
        <v>7</v>
      </c>
      <c r="C35" s="16" t="s">
        <v>7</v>
      </c>
      <c r="D35" s="52" t="s">
        <v>7</v>
      </c>
      <c r="E35" s="15" t="s">
        <v>7</v>
      </c>
      <c r="F35" s="53" t="s">
        <v>7</v>
      </c>
      <c r="G35" s="54" t="e">
        <f t="shared" si="3"/>
        <v>#DIV/0!</v>
      </c>
      <c r="H35" s="41" t="e">
        <f t="shared" si="0"/>
        <v>#DIV/0!</v>
      </c>
      <c r="I35" s="65">
        <v>1</v>
      </c>
      <c r="J35" s="57"/>
      <c r="K35" s="14" t="s">
        <v>7</v>
      </c>
      <c r="L35" s="16" t="s">
        <v>7</v>
      </c>
      <c r="M35" s="52" t="s">
        <v>7</v>
      </c>
      <c r="N35" s="15" t="s">
        <v>7</v>
      </c>
      <c r="O35" s="53" t="s">
        <v>7</v>
      </c>
      <c r="P35" s="54">
        <f t="shared" si="4"/>
        <v>0</v>
      </c>
      <c r="Q35" s="41">
        <f t="shared" si="1"/>
        <v>0</v>
      </c>
      <c r="R35" s="65">
        <v>1</v>
      </c>
      <c r="S35" s="57"/>
      <c r="T35" s="14" t="s">
        <v>7</v>
      </c>
      <c r="U35" s="16" t="s">
        <v>7</v>
      </c>
      <c r="V35" s="52" t="s">
        <v>7</v>
      </c>
      <c r="W35" s="15" t="s">
        <v>7</v>
      </c>
      <c r="X35" s="53" t="s">
        <v>7</v>
      </c>
      <c r="Y35" s="54">
        <f t="shared" si="5"/>
        <v>0</v>
      </c>
      <c r="Z35" s="41">
        <f t="shared" si="2"/>
        <v>0</v>
      </c>
      <c r="AA35" s="65">
        <v>1</v>
      </c>
      <c r="AB35" s="57"/>
      <c r="AD35" s="56"/>
    </row>
    <row r="36" spans="1:32" ht="16" x14ac:dyDescent="0.2">
      <c r="A36" s="12"/>
      <c r="B36" s="14" t="s">
        <v>7</v>
      </c>
      <c r="C36" s="16" t="s">
        <v>7</v>
      </c>
      <c r="D36" s="52" t="s">
        <v>7</v>
      </c>
      <c r="E36" s="15" t="s">
        <v>7</v>
      </c>
      <c r="F36" s="53" t="s">
        <v>7</v>
      </c>
      <c r="G36" s="54" t="e">
        <f t="shared" si="3"/>
        <v>#DIV/0!</v>
      </c>
      <c r="H36" s="41" t="e">
        <f t="shared" si="0"/>
        <v>#DIV/0!</v>
      </c>
      <c r="I36" s="65">
        <v>1</v>
      </c>
      <c r="J36" s="57"/>
      <c r="K36" s="14" t="s">
        <v>7</v>
      </c>
      <c r="L36" s="16" t="s">
        <v>7</v>
      </c>
      <c r="M36" s="52" t="s">
        <v>7</v>
      </c>
      <c r="N36" s="15" t="s">
        <v>7</v>
      </c>
      <c r="O36" s="53" t="s">
        <v>7</v>
      </c>
      <c r="P36" s="54">
        <f t="shared" si="4"/>
        <v>0</v>
      </c>
      <c r="Q36" s="41">
        <f t="shared" si="1"/>
        <v>0</v>
      </c>
      <c r="R36" s="65">
        <v>1</v>
      </c>
      <c r="S36" s="57"/>
      <c r="T36" s="14" t="s">
        <v>7</v>
      </c>
      <c r="U36" s="16" t="s">
        <v>7</v>
      </c>
      <c r="V36" s="52" t="s">
        <v>7</v>
      </c>
      <c r="W36" s="15" t="s">
        <v>7</v>
      </c>
      <c r="X36" s="53" t="s">
        <v>7</v>
      </c>
      <c r="Y36" s="54">
        <f t="shared" si="5"/>
        <v>0</v>
      </c>
      <c r="Z36" s="41">
        <f t="shared" si="2"/>
        <v>0</v>
      </c>
      <c r="AA36" s="65">
        <v>1</v>
      </c>
      <c r="AB36" s="57"/>
      <c r="AD36" s="56"/>
    </row>
    <row r="37" spans="1:32" ht="16" x14ac:dyDescent="0.2">
      <c r="A37" s="12"/>
      <c r="B37" s="14" t="s">
        <v>7</v>
      </c>
      <c r="C37" s="16" t="s">
        <v>7</v>
      </c>
      <c r="D37" s="52" t="s">
        <v>7</v>
      </c>
      <c r="E37" s="15" t="s">
        <v>7</v>
      </c>
      <c r="F37" s="53" t="s">
        <v>7</v>
      </c>
      <c r="G37" s="54" t="e">
        <f t="shared" si="3"/>
        <v>#DIV/0!</v>
      </c>
      <c r="H37" s="41" t="e">
        <f t="shared" si="0"/>
        <v>#DIV/0!</v>
      </c>
      <c r="I37" s="65">
        <v>1</v>
      </c>
      <c r="J37" s="57"/>
      <c r="K37" s="14" t="s">
        <v>7</v>
      </c>
      <c r="L37" s="16" t="s">
        <v>7</v>
      </c>
      <c r="M37" s="52" t="s">
        <v>7</v>
      </c>
      <c r="N37" s="15" t="s">
        <v>7</v>
      </c>
      <c r="O37" s="53" t="s">
        <v>7</v>
      </c>
      <c r="P37" s="54">
        <f t="shared" si="4"/>
        <v>0</v>
      </c>
      <c r="Q37" s="41">
        <f t="shared" si="1"/>
        <v>0</v>
      </c>
      <c r="R37" s="65">
        <v>1</v>
      </c>
      <c r="S37" s="57"/>
      <c r="T37" s="14" t="s">
        <v>7</v>
      </c>
      <c r="U37" s="16" t="s">
        <v>7</v>
      </c>
      <c r="V37" s="52" t="s">
        <v>7</v>
      </c>
      <c r="W37" s="15" t="s">
        <v>7</v>
      </c>
      <c r="X37" s="53" t="s">
        <v>7</v>
      </c>
      <c r="Y37" s="54">
        <f t="shared" si="5"/>
        <v>0</v>
      </c>
      <c r="Z37" s="41">
        <f t="shared" si="2"/>
        <v>0</v>
      </c>
      <c r="AA37" s="65">
        <v>1</v>
      </c>
      <c r="AB37" s="57"/>
      <c r="AD37" s="56"/>
    </row>
    <row r="38" spans="1:32" ht="16" x14ac:dyDescent="0.2">
      <c r="A38" s="12"/>
      <c r="B38" s="14" t="s">
        <v>7</v>
      </c>
      <c r="C38" s="16" t="s">
        <v>7</v>
      </c>
      <c r="D38" s="52" t="s">
        <v>7</v>
      </c>
      <c r="E38" s="15" t="s">
        <v>7</v>
      </c>
      <c r="F38" s="53" t="s">
        <v>7</v>
      </c>
      <c r="G38" s="54" t="e">
        <f t="shared" si="3"/>
        <v>#DIV/0!</v>
      </c>
      <c r="H38" s="41" t="e">
        <f t="shared" si="0"/>
        <v>#DIV/0!</v>
      </c>
      <c r="I38" s="65">
        <v>1</v>
      </c>
      <c r="J38" s="57"/>
      <c r="K38" s="14" t="s">
        <v>7</v>
      </c>
      <c r="L38" s="16" t="s">
        <v>7</v>
      </c>
      <c r="M38" s="52" t="s">
        <v>7</v>
      </c>
      <c r="N38" s="15" t="s">
        <v>7</v>
      </c>
      <c r="O38" s="53" t="s">
        <v>7</v>
      </c>
      <c r="P38" s="54">
        <f t="shared" si="4"/>
        <v>0</v>
      </c>
      <c r="Q38" s="41">
        <f t="shared" si="1"/>
        <v>0</v>
      </c>
      <c r="R38" s="65">
        <v>1</v>
      </c>
      <c r="S38" s="57"/>
      <c r="T38" s="14" t="s">
        <v>7</v>
      </c>
      <c r="U38" s="16" t="s">
        <v>7</v>
      </c>
      <c r="V38" s="52" t="s">
        <v>7</v>
      </c>
      <c r="W38" s="15" t="s">
        <v>7</v>
      </c>
      <c r="X38" s="53" t="s">
        <v>7</v>
      </c>
      <c r="Y38" s="54">
        <f t="shared" si="5"/>
        <v>0</v>
      </c>
      <c r="Z38" s="41">
        <f t="shared" si="2"/>
        <v>0</v>
      </c>
      <c r="AA38" s="65">
        <v>1</v>
      </c>
      <c r="AB38" s="57"/>
      <c r="AD38" s="56"/>
    </row>
    <row r="39" spans="1:32" ht="16" x14ac:dyDescent="0.2">
      <c r="A39" s="12"/>
      <c r="B39" s="14" t="s">
        <v>7</v>
      </c>
      <c r="C39" s="16" t="s">
        <v>7</v>
      </c>
      <c r="D39" s="52" t="s">
        <v>7</v>
      </c>
      <c r="E39" s="15" t="s">
        <v>7</v>
      </c>
      <c r="F39" s="53" t="s">
        <v>7</v>
      </c>
      <c r="G39" s="54" t="e">
        <f t="shared" si="3"/>
        <v>#DIV/0!</v>
      </c>
      <c r="H39" s="41" t="e">
        <f t="shared" si="0"/>
        <v>#DIV/0!</v>
      </c>
      <c r="I39" s="65">
        <v>1</v>
      </c>
      <c r="J39" s="57"/>
      <c r="K39" s="14" t="s">
        <v>7</v>
      </c>
      <c r="L39" s="16" t="s">
        <v>7</v>
      </c>
      <c r="M39" s="52" t="s">
        <v>7</v>
      </c>
      <c r="N39" s="15" t="s">
        <v>7</v>
      </c>
      <c r="O39" s="53" t="s">
        <v>7</v>
      </c>
      <c r="P39" s="54">
        <f t="shared" si="4"/>
        <v>0</v>
      </c>
      <c r="Q39" s="41">
        <f t="shared" si="1"/>
        <v>0</v>
      </c>
      <c r="R39" s="65">
        <v>1</v>
      </c>
      <c r="S39" s="57"/>
      <c r="T39" s="14" t="s">
        <v>7</v>
      </c>
      <c r="U39" s="16" t="s">
        <v>7</v>
      </c>
      <c r="V39" s="52" t="s">
        <v>7</v>
      </c>
      <c r="W39" s="15" t="s">
        <v>7</v>
      </c>
      <c r="X39" s="53" t="s">
        <v>7</v>
      </c>
      <c r="Y39" s="54">
        <f t="shared" si="5"/>
        <v>0</v>
      </c>
      <c r="Z39" s="41">
        <f t="shared" si="2"/>
        <v>0</v>
      </c>
      <c r="AA39" s="65">
        <v>1</v>
      </c>
      <c r="AB39" s="57"/>
      <c r="AD39" s="56"/>
    </row>
    <row r="40" spans="1:32" ht="16" x14ac:dyDescent="0.2">
      <c r="A40" s="12"/>
    </row>
    <row r="41" spans="1:32" ht="16" x14ac:dyDescent="0.2">
      <c r="A41" s="12"/>
      <c r="F41" s="12" t="s">
        <v>12</v>
      </c>
      <c r="H41" s="58" t="e">
        <f>AVERAGE(H6:H39)</f>
        <v>#DIV/0!</v>
      </c>
      <c r="Q41" s="58">
        <f>AVERAGE(Q6:Q39)</f>
        <v>0</v>
      </c>
      <c r="Z41" s="58">
        <f>AVERAGE(Z6:Z39)</f>
        <v>0</v>
      </c>
      <c r="AD41" s="56"/>
      <c r="AE41" s="56"/>
      <c r="AF41" s="56"/>
    </row>
    <row r="42" spans="1:32" ht="16" x14ac:dyDescent="0.2">
      <c r="A42" s="12"/>
    </row>
    <row r="43" spans="1:32" ht="16" x14ac:dyDescent="0.2">
      <c r="A43" s="12"/>
    </row>
    <row r="44" spans="1:32" ht="16" x14ac:dyDescent="0.2">
      <c r="A44" s="12"/>
    </row>
    <row r="45" spans="1:32" ht="16" x14ac:dyDescent="0.2">
      <c r="A45" s="12"/>
    </row>
    <row r="46" spans="1:32" ht="16" x14ac:dyDescent="0.2">
      <c r="A46" s="12"/>
    </row>
    <row r="47" spans="1:32" ht="16" x14ac:dyDescent="0.2">
      <c r="A47" s="12"/>
    </row>
    <row r="48" spans="1:32" ht="16" x14ac:dyDescent="0.2">
      <c r="A48" s="12"/>
    </row>
    <row r="49" spans="1:1" ht="16" x14ac:dyDescent="0.2">
      <c r="A49" s="12"/>
    </row>
    <row r="50" spans="1:1" ht="16" x14ac:dyDescent="0.2">
      <c r="A50" s="12"/>
    </row>
    <row r="51" spans="1:1" ht="16" x14ac:dyDescent="0.2">
      <c r="A51" s="12"/>
    </row>
    <row r="52" spans="1:1" ht="16" x14ac:dyDescent="0.2">
      <c r="A52" s="12"/>
    </row>
    <row r="53" spans="1:1" ht="16" x14ac:dyDescent="0.2">
      <c r="A53" s="12"/>
    </row>
    <row r="54" spans="1:1" ht="16" x14ac:dyDescent="0.2">
      <c r="A54" s="12"/>
    </row>
    <row r="55" spans="1:1" ht="16" x14ac:dyDescent="0.2">
      <c r="A55" s="12"/>
    </row>
    <row r="56" spans="1:1" ht="16" x14ac:dyDescent="0.2">
      <c r="A56" s="12"/>
    </row>
    <row r="57" spans="1:1" ht="16" x14ac:dyDescent="0.2">
      <c r="A57" s="12"/>
    </row>
    <row r="58" spans="1:1" ht="16" x14ac:dyDescent="0.2">
      <c r="A58" s="12"/>
    </row>
    <row r="59" spans="1:1" ht="16" x14ac:dyDescent="0.2">
      <c r="A59" s="12"/>
    </row>
    <row r="60" spans="1:1" ht="16" x14ac:dyDescent="0.2">
      <c r="A60" s="12"/>
    </row>
    <row r="61" spans="1:1" ht="16" x14ac:dyDescent="0.2">
      <c r="A61" s="12"/>
    </row>
    <row r="62" spans="1:1" ht="16" x14ac:dyDescent="0.2">
      <c r="A62" s="12"/>
    </row>
    <row r="63" spans="1:1" ht="16" x14ac:dyDescent="0.2">
      <c r="A63" s="12"/>
    </row>
    <row r="64" spans="1:1" ht="16" x14ac:dyDescent="0.2">
      <c r="A64" s="12"/>
    </row>
    <row r="65" spans="1:1" ht="16" x14ac:dyDescent="0.2">
      <c r="A65" s="12"/>
    </row>
    <row r="66" spans="1:1" ht="16" x14ac:dyDescent="0.2">
      <c r="A66" s="12"/>
    </row>
    <row r="67" spans="1:1" ht="16" x14ac:dyDescent="0.2">
      <c r="A67" s="12"/>
    </row>
    <row r="68" spans="1:1" ht="16" x14ac:dyDescent="0.2">
      <c r="A68" s="12"/>
    </row>
    <row r="69" spans="1:1" ht="16" x14ac:dyDescent="0.2">
      <c r="A69" s="12"/>
    </row>
    <row r="70" spans="1:1" ht="16" x14ac:dyDescent="0.2">
      <c r="A70" s="12"/>
    </row>
    <row r="71" spans="1:1" ht="16" x14ac:dyDescent="0.2">
      <c r="A71" s="12"/>
    </row>
    <row r="72" spans="1:1" ht="16" x14ac:dyDescent="0.2">
      <c r="A72" s="12"/>
    </row>
    <row r="73" spans="1:1" ht="16" x14ac:dyDescent="0.2">
      <c r="A73" s="12"/>
    </row>
    <row r="74" spans="1:1" ht="16" x14ac:dyDescent="0.2">
      <c r="A74" s="12"/>
    </row>
    <row r="75" spans="1:1" ht="16" x14ac:dyDescent="0.2">
      <c r="A75" s="12"/>
    </row>
    <row r="76" spans="1:1" ht="16" x14ac:dyDescent="0.2">
      <c r="A76" s="12"/>
    </row>
    <row r="77" spans="1:1" ht="16" x14ac:dyDescent="0.2">
      <c r="A77" s="12"/>
    </row>
    <row r="78" spans="1:1" ht="16" x14ac:dyDescent="0.2">
      <c r="A78" s="12"/>
    </row>
    <row r="79" spans="1:1" ht="16" x14ac:dyDescent="0.2">
      <c r="A79" s="12"/>
    </row>
    <row r="80" spans="1:1" ht="16" x14ac:dyDescent="0.2">
      <c r="A80" s="12"/>
    </row>
    <row r="81" spans="1:1" ht="16" x14ac:dyDescent="0.2">
      <c r="A81" s="12"/>
    </row>
    <row r="82" spans="1:1" ht="16" x14ac:dyDescent="0.2">
      <c r="A82" s="12"/>
    </row>
    <row r="83" spans="1:1" ht="16" x14ac:dyDescent="0.2">
      <c r="A83" s="12"/>
    </row>
    <row r="84" spans="1:1" ht="16" x14ac:dyDescent="0.2">
      <c r="A84" s="12"/>
    </row>
    <row r="85" spans="1:1" ht="16" x14ac:dyDescent="0.2">
      <c r="A85" s="12"/>
    </row>
    <row r="86" spans="1:1" ht="16" x14ac:dyDescent="0.2">
      <c r="A86" s="12"/>
    </row>
    <row r="87" spans="1:1" ht="16" x14ac:dyDescent="0.2">
      <c r="A87" s="12"/>
    </row>
    <row r="88" spans="1:1" ht="16" x14ac:dyDescent="0.2">
      <c r="A88" s="12"/>
    </row>
    <row r="89" spans="1:1" ht="16" x14ac:dyDescent="0.2">
      <c r="A89" s="12"/>
    </row>
    <row r="90" spans="1:1" ht="16" x14ac:dyDescent="0.2">
      <c r="A90" s="12"/>
    </row>
    <row r="91" spans="1:1" ht="16" x14ac:dyDescent="0.2">
      <c r="A91" s="12"/>
    </row>
    <row r="92" spans="1:1" ht="16" x14ac:dyDescent="0.2">
      <c r="A92" s="12"/>
    </row>
    <row r="93" spans="1:1" ht="16" x14ac:dyDescent="0.2">
      <c r="A93" s="12"/>
    </row>
    <row r="94" spans="1:1" ht="16" x14ac:dyDescent="0.2">
      <c r="A94" s="12"/>
    </row>
    <row r="95" spans="1:1" ht="16" x14ac:dyDescent="0.2">
      <c r="A95" s="12"/>
    </row>
    <row r="96" spans="1:1" ht="16" x14ac:dyDescent="0.2">
      <c r="A96" s="12"/>
    </row>
    <row r="97" spans="1:1" ht="16" x14ac:dyDescent="0.2">
      <c r="A97" s="12"/>
    </row>
    <row r="98" spans="1:1" ht="16" x14ac:dyDescent="0.2">
      <c r="A98" s="12"/>
    </row>
    <row r="99" spans="1:1" ht="16" x14ac:dyDescent="0.2">
      <c r="A99" s="12"/>
    </row>
    <row r="100" spans="1:1" ht="16" x14ac:dyDescent="0.2">
      <c r="A100" s="12"/>
    </row>
    <row r="101" spans="1:1" ht="16" x14ac:dyDescent="0.2">
      <c r="A101" s="12"/>
    </row>
    <row r="102" spans="1:1" ht="16" x14ac:dyDescent="0.2">
      <c r="A102" s="12"/>
    </row>
    <row r="103" spans="1:1" ht="16" x14ac:dyDescent="0.2">
      <c r="A103" s="12"/>
    </row>
    <row r="104" spans="1:1" ht="16" x14ac:dyDescent="0.2">
      <c r="A104" s="12"/>
    </row>
    <row r="105" spans="1:1" ht="16" x14ac:dyDescent="0.2">
      <c r="A105" s="12"/>
    </row>
    <row r="106" spans="1:1" ht="16" x14ac:dyDescent="0.2">
      <c r="A106" s="12"/>
    </row>
  </sheetData>
  <mergeCells count="3">
    <mergeCell ref="B3:F3"/>
    <mergeCell ref="K3:O3"/>
    <mergeCell ref="T3:X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106"/>
  <sheetViews>
    <sheetView zoomScale="130" zoomScaleNormal="130" zoomScalePageLayoutView="130" workbookViewId="0">
      <selection activeCell="A16" sqref="A16"/>
    </sheetView>
  </sheetViews>
  <sheetFormatPr baseColWidth="10" defaultRowHeight="16" x14ac:dyDescent="0.2"/>
  <cols>
    <col min="1" max="1" width="22.5" customWidth="1"/>
    <col min="2" max="6" width="10.83203125" style="12"/>
    <col min="7" max="7" width="10.83203125" style="58" customWidth="1"/>
    <col min="8" max="8" width="10.83203125" style="58"/>
    <col min="9" max="9" width="10.83203125" style="66"/>
    <col min="10" max="10" width="21.5" style="59" customWidth="1"/>
    <col min="11" max="15" width="10.83203125" style="12"/>
    <col min="16" max="17" width="10.83203125" style="58"/>
    <col min="18" max="18" width="10.83203125" style="66"/>
    <col min="19" max="19" width="21.5" style="59" customWidth="1"/>
    <col min="20" max="20" width="10.83203125" style="12"/>
    <col min="21" max="24" width="10.83203125" style="60"/>
    <col min="25" max="25" width="10.83203125" style="12"/>
    <col min="26" max="26" width="10.83203125" style="58"/>
    <col min="27" max="27" width="10.83203125" style="66"/>
    <col min="28" max="28" width="21.5" style="59" customWidth="1"/>
  </cols>
  <sheetData>
    <row r="1" spans="1:28" ht="19" x14ac:dyDescent="0.25">
      <c r="A1" s="68"/>
      <c r="B1" s="1"/>
      <c r="C1" s="1"/>
      <c r="D1" s="1"/>
      <c r="E1" s="1"/>
      <c r="F1" s="1"/>
      <c r="G1" s="36"/>
      <c r="H1" s="36"/>
      <c r="I1" s="62"/>
      <c r="J1" s="37"/>
      <c r="K1" s="1"/>
      <c r="L1" s="1"/>
      <c r="M1" s="1"/>
      <c r="N1" s="1"/>
      <c r="O1" s="1"/>
      <c r="P1" s="36"/>
      <c r="Q1" s="36"/>
      <c r="R1" s="62"/>
      <c r="S1" s="37"/>
      <c r="T1" s="1"/>
      <c r="U1" s="38"/>
      <c r="V1" s="38"/>
      <c r="W1" s="38"/>
      <c r="X1" s="38"/>
      <c r="Y1" s="1"/>
      <c r="Z1" s="36"/>
      <c r="AA1" s="62"/>
      <c r="AB1" s="37"/>
    </row>
    <row r="2" spans="1:28" ht="19" x14ac:dyDescent="0.25">
      <c r="A2" s="68"/>
      <c r="B2" s="1"/>
      <c r="C2" s="1"/>
      <c r="D2" s="1"/>
      <c r="E2" s="1"/>
      <c r="F2" s="1"/>
      <c r="G2" s="36"/>
      <c r="H2" s="36"/>
      <c r="I2" s="62"/>
      <c r="J2" s="37"/>
      <c r="K2" s="1"/>
      <c r="L2" s="1"/>
      <c r="M2" s="1"/>
      <c r="N2" s="1"/>
      <c r="O2" s="1"/>
      <c r="P2" s="36"/>
      <c r="Q2" s="36"/>
      <c r="R2" s="62"/>
      <c r="S2" s="37"/>
      <c r="T2" s="1"/>
      <c r="U2" s="38"/>
      <c r="V2" s="38"/>
      <c r="W2" s="38"/>
      <c r="X2" s="38"/>
      <c r="Y2" s="1"/>
      <c r="Z2" s="36"/>
      <c r="AA2" s="62"/>
      <c r="AB2" s="37"/>
    </row>
    <row r="3" spans="1:28" ht="19" x14ac:dyDescent="0.25">
      <c r="A3" s="68" t="s">
        <v>31</v>
      </c>
      <c r="B3" s="72" t="s">
        <v>13</v>
      </c>
      <c r="C3" s="73"/>
      <c r="D3" s="73"/>
      <c r="E3" s="73"/>
      <c r="F3" s="75"/>
      <c r="G3" s="39"/>
      <c r="H3" s="39" t="s">
        <v>14</v>
      </c>
      <c r="I3" s="63">
        <v>0</v>
      </c>
      <c r="J3" s="40"/>
      <c r="K3" s="72" t="s">
        <v>9</v>
      </c>
      <c r="L3" s="73"/>
      <c r="M3" s="73"/>
      <c r="N3" s="73"/>
      <c r="O3" s="75"/>
      <c r="P3" s="39"/>
      <c r="Q3" s="39" t="s">
        <v>15</v>
      </c>
      <c r="R3" s="63">
        <v>0</v>
      </c>
      <c r="S3" s="40"/>
      <c r="T3" s="72" t="s">
        <v>10</v>
      </c>
      <c r="U3" s="73"/>
      <c r="V3" s="73"/>
      <c r="W3" s="73"/>
      <c r="X3" s="75"/>
      <c r="Y3" s="67"/>
      <c r="Z3" s="39" t="s">
        <v>14</v>
      </c>
      <c r="AA3" s="63">
        <v>0</v>
      </c>
      <c r="AB3" s="61"/>
    </row>
    <row r="4" spans="1:28" ht="52" x14ac:dyDescent="0.25">
      <c r="A4" s="68"/>
      <c r="B4" s="3" t="s">
        <v>0</v>
      </c>
      <c r="C4" s="4" t="s">
        <v>1</v>
      </c>
      <c r="D4" s="5" t="s">
        <v>2</v>
      </c>
      <c r="E4" s="6" t="s">
        <v>3</v>
      </c>
      <c r="F4" s="32" t="s">
        <v>4</v>
      </c>
      <c r="G4" s="41" t="s">
        <v>6</v>
      </c>
      <c r="H4" s="42" t="s">
        <v>11</v>
      </c>
      <c r="I4" s="64" t="s">
        <v>16</v>
      </c>
      <c r="J4" s="43"/>
      <c r="K4" s="3" t="s">
        <v>0</v>
      </c>
      <c r="L4" s="4" t="s">
        <v>1</v>
      </c>
      <c r="M4" s="5" t="s">
        <v>2</v>
      </c>
      <c r="N4" s="6" t="s">
        <v>3</v>
      </c>
      <c r="O4" s="32" t="s">
        <v>4</v>
      </c>
      <c r="P4" s="41" t="s">
        <v>6</v>
      </c>
      <c r="Q4" s="42" t="s">
        <v>11</v>
      </c>
      <c r="R4" s="64" t="s">
        <v>16</v>
      </c>
      <c r="S4" s="43"/>
      <c r="T4" s="3" t="s">
        <v>0</v>
      </c>
      <c r="U4" s="44" t="s">
        <v>1</v>
      </c>
      <c r="V4" s="45" t="s">
        <v>2</v>
      </c>
      <c r="W4" s="46" t="s">
        <v>3</v>
      </c>
      <c r="X4" s="47" t="s">
        <v>4</v>
      </c>
      <c r="Y4" s="48" t="s">
        <v>6</v>
      </c>
      <c r="Z4" s="42" t="s">
        <v>11</v>
      </c>
      <c r="AA4" s="64" t="s">
        <v>16</v>
      </c>
      <c r="AB4" s="43"/>
    </row>
    <row r="5" spans="1:28" ht="19" x14ac:dyDescent="0.25">
      <c r="A5" s="71" t="s">
        <v>30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50"/>
      <c r="H5" s="50" t="s">
        <v>17</v>
      </c>
      <c r="I5" s="65">
        <v>20</v>
      </c>
      <c r="J5" s="51"/>
      <c r="K5" s="49">
        <v>0</v>
      </c>
      <c r="L5" s="49">
        <v>0</v>
      </c>
      <c r="M5" s="49">
        <v>0</v>
      </c>
      <c r="N5" s="49">
        <v>0</v>
      </c>
      <c r="O5" s="49">
        <v>0</v>
      </c>
      <c r="P5" s="49"/>
      <c r="Q5" s="49" t="s">
        <v>17</v>
      </c>
      <c r="R5" s="65">
        <v>20</v>
      </c>
      <c r="S5" s="49"/>
      <c r="T5" s="49">
        <v>0</v>
      </c>
      <c r="U5" s="49">
        <v>0</v>
      </c>
      <c r="V5" s="49">
        <v>0</v>
      </c>
      <c r="W5" s="49">
        <v>0</v>
      </c>
      <c r="X5" s="49">
        <v>0</v>
      </c>
      <c r="Y5" s="49"/>
      <c r="Z5" s="50" t="s">
        <v>17</v>
      </c>
      <c r="AA5" s="65">
        <v>20</v>
      </c>
      <c r="AB5" s="51"/>
    </row>
    <row r="6" spans="1:28" x14ac:dyDescent="0.2">
      <c r="A6" s="1"/>
      <c r="B6" s="14" t="s">
        <v>7</v>
      </c>
      <c r="C6" s="16" t="s">
        <v>7</v>
      </c>
      <c r="D6" s="52" t="s">
        <v>7</v>
      </c>
      <c r="E6" s="15" t="s">
        <v>7</v>
      </c>
      <c r="F6" s="53" t="s">
        <v>7</v>
      </c>
      <c r="G6" s="54">
        <f>IF(I$3=0,0,((68-CODE(B6))*B$5+(68-CODE(C6))*C$5+(68-CODE(D6))*D$5+(68-CODE(E6))*E$5+(68-CODE(F6))*F$5)/(SUM(B$5:F$5)*3)*I$5)</f>
        <v>0</v>
      </c>
      <c r="H6" s="41">
        <f t="shared" ref="H6:H39" si="0">CEILING(G6,0.5)</f>
        <v>0</v>
      </c>
      <c r="I6" s="65">
        <v>1</v>
      </c>
      <c r="J6" s="55"/>
      <c r="K6" s="14" t="s">
        <v>7</v>
      </c>
      <c r="L6" s="16" t="s">
        <v>7</v>
      </c>
      <c r="M6" s="52" t="s">
        <v>7</v>
      </c>
      <c r="N6" s="15" t="s">
        <v>7</v>
      </c>
      <c r="O6" s="53" t="s">
        <v>7</v>
      </c>
      <c r="P6" s="54">
        <f>IF(R$3=0,0,((68-CODE(K6))*K$5+(68-CODE(L6))*L$5+(68-CODE(M6))*M$5+(68-CODE(N6))*N$5+(68-CODE(O6))*O$5)/(SUM(K$5:O$5)*3)*R$5)</f>
        <v>0</v>
      </c>
      <c r="Q6" s="41">
        <f t="shared" ref="Q6:Q39" si="1">ROUND(P6,0.5)</f>
        <v>0</v>
      </c>
      <c r="R6" s="65">
        <v>1</v>
      </c>
      <c r="S6" s="55"/>
      <c r="T6" s="14" t="s">
        <v>7</v>
      </c>
      <c r="U6" s="16" t="s">
        <v>7</v>
      </c>
      <c r="V6" s="52" t="s">
        <v>7</v>
      </c>
      <c r="W6" s="15" t="s">
        <v>7</v>
      </c>
      <c r="X6" s="53" t="s">
        <v>7</v>
      </c>
      <c r="Y6" s="54">
        <f>IF(AA$3=0,0,((68-CODE(T6))*T$5+(68-CODE(U6))*U$5+(68-CODE(V6))*V$5+(68-CODE(W6))*W$5+(68-CODE(X6))*X$5)/(SUM(S$5:X$5)*3)*AA$5)</f>
        <v>0</v>
      </c>
      <c r="Z6" s="41">
        <f t="shared" ref="Z6:Z39" si="2">ROUND(Y6,0.5)</f>
        <v>0</v>
      </c>
      <c r="AA6" s="65">
        <v>1</v>
      </c>
      <c r="AB6" s="55"/>
    </row>
    <row r="7" spans="1:28" x14ac:dyDescent="0.2">
      <c r="A7" s="1"/>
      <c r="B7" s="14" t="s">
        <v>7</v>
      </c>
      <c r="C7" s="16" t="s">
        <v>7</v>
      </c>
      <c r="D7" s="52" t="s">
        <v>7</v>
      </c>
      <c r="E7" s="15" t="s">
        <v>7</v>
      </c>
      <c r="F7" s="53" t="s">
        <v>7</v>
      </c>
      <c r="G7" s="54">
        <f t="shared" ref="G7:G39" si="3">IF(I$3=0,0,((68-CODE(B7))*B$5+(68-CODE(C7))*C$5+(68-CODE(D7))*D$5+(68-CODE(E7))*E$5+(68-CODE(F7))*F$5)/(SUM(B$5:F$5)*3)*I$5)</f>
        <v>0</v>
      </c>
      <c r="H7" s="41">
        <f t="shared" si="0"/>
        <v>0</v>
      </c>
      <c r="I7" s="65">
        <v>1</v>
      </c>
      <c r="J7" s="57"/>
      <c r="K7" s="14" t="s">
        <v>7</v>
      </c>
      <c r="L7" s="16" t="s">
        <v>7</v>
      </c>
      <c r="M7" s="52" t="s">
        <v>7</v>
      </c>
      <c r="N7" s="15" t="s">
        <v>7</v>
      </c>
      <c r="O7" s="53" t="s">
        <v>7</v>
      </c>
      <c r="P7" s="54">
        <f t="shared" ref="P7:P39" si="4">IF(R$3=0,0,((68-CODE(K7))*K$5+(68-CODE(L7))*L$5+(68-CODE(M7))*M$5+(68-CODE(N7))*N$5+(68-CODE(O7))*O$5)/(SUM(K$5:O$5)*3)*R$5)</f>
        <v>0</v>
      </c>
      <c r="Q7" s="41">
        <f t="shared" si="1"/>
        <v>0</v>
      </c>
      <c r="R7" s="65">
        <v>1</v>
      </c>
      <c r="S7" s="57"/>
      <c r="T7" s="14" t="s">
        <v>7</v>
      </c>
      <c r="U7" s="16" t="s">
        <v>7</v>
      </c>
      <c r="V7" s="52" t="s">
        <v>7</v>
      </c>
      <c r="W7" s="15" t="s">
        <v>7</v>
      </c>
      <c r="X7" s="53" t="s">
        <v>7</v>
      </c>
      <c r="Y7" s="54">
        <f t="shared" ref="Y7:Y39" si="5">IF(AA$3=0,0,((68-CODE(T7))*T$5+(68-CODE(U7))*U$5+(68-CODE(V7))*V$5+(68-CODE(W7))*W$5+(68-CODE(X7))*X$5)/(SUM(S$5:X$5)*3)*AA$5)</f>
        <v>0</v>
      </c>
      <c r="Z7" s="41">
        <f t="shared" si="2"/>
        <v>0</v>
      </c>
      <c r="AA7" s="65">
        <v>1</v>
      </c>
      <c r="AB7" s="57"/>
    </row>
    <row r="8" spans="1:28" x14ac:dyDescent="0.2">
      <c r="A8" s="1"/>
      <c r="B8" s="14" t="s">
        <v>7</v>
      </c>
      <c r="C8" s="16" t="s">
        <v>7</v>
      </c>
      <c r="D8" s="52" t="s">
        <v>7</v>
      </c>
      <c r="E8" s="15" t="s">
        <v>7</v>
      </c>
      <c r="F8" s="53" t="s">
        <v>7</v>
      </c>
      <c r="G8" s="54">
        <f t="shared" si="3"/>
        <v>0</v>
      </c>
      <c r="H8" s="41">
        <f t="shared" si="0"/>
        <v>0</v>
      </c>
      <c r="I8" s="65">
        <v>1</v>
      </c>
      <c r="J8" s="57"/>
      <c r="K8" s="14" t="s">
        <v>7</v>
      </c>
      <c r="L8" s="16" t="s">
        <v>7</v>
      </c>
      <c r="M8" s="52" t="s">
        <v>7</v>
      </c>
      <c r="N8" s="15" t="s">
        <v>7</v>
      </c>
      <c r="O8" s="53" t="s">
        <v>7</v>
      </c>
      <c r="P8" s="54">
        <f t="shared" si="4"/>
        <v>0</v>
      </c>
      <c r="Q8" s="41">
        <f t="shared" si="1"/>
        <v>0</v>
      </c>
      <c r="R8" s="65">
        <v>1</v>
      </c>
      <c r="S8" s="57"/>
      <c r="T8" s="14" t="s">
        <v>7</v>
      </c>
      <c r="U8" s="16" t="s">
        <v>7</v>
      </c>
      <c r="V8" s="52" t="s">
        <v>7</v>
      </c>
      <c r="W8" s="15" t="s">
        <v>7</v>
      </c>
      <c r="X8" s="53" t="s">
        <v>7</v>
      </c>
      <c r="Y8" s="54">
        <f t="shared" si="5"/>
        <v>0</v>
      </c>
      <c r="Z8" s="41">
        <f t="shared" si="2"/>
        <v>0</v>
      </c>
      <c r="AA8" s="65">
        <v>1</v>
      </c>
      <c r="AB8" s="57"/>
    </row>
    <row r="9" spans="1:28" x14ac:dyDescent="0.2">
      <c r="A9" s="1"/>
      <c r="B9" s="14" t="s">
        <v>7</v>
      </c>
      <c r="C9" s="16" t="s">
        <v>7</v>
      </c>
      <c r="D9" s="52" t="s">
        <v>7</v>
      </c>
      <c r="E9" s="15" t="s">
        <v>7</v>
      </c>
      <c r="F9" s="53" t="s">
        <v>7</v>
      </c>
      <c r="G9" s="54">
        <f t="shared" si="3"/>
        <v>0</v>
      </c>
      <c r="H9" s="41">
        <f t="shared" si="0"/>
        <v>0</v>
      </c>
      <c r="I9" s="65">
        <v>1</v>
      </c>
      <c r="J9" s="57"/>
      <c r="K9" s="14" t="s">
        <v>7</v>
      </c>
      <c r="L9" s="16" t="s">
        <v>7</v>
      </c>
      <c r="M9" s="52" t="s">
        <v>7</v>
      </c>
      <c r="N9" s="15" t="s">
        <v>7</v>
      </c>
      <c r="O9" s="53" t="s">
        <v>7</v>
      </c>
      <c r="P9" s="54">
        <f t="shared" si="4"/>
        <v>0</v>
      </c>
      <c r="Q9" s="41">
        <f t="shared" si="1"/>
        <v>0</v>
      </c>
      <c r="R9" s="65">
        <v>1</v>
      </c>
      <c r="S9" s="57"/>
      <c r="T9" s="14" t="s">
        <v>7</v>
      </c>
      <c r="U9" s="16" t="s">
        <v>7</v>
      </c>
      <c r="V9" s="52" t="s">
        <v>7</v>
      </c>
      <c r="W9" s="15" t="s">
        <v>7</v>
      </c>
      <c r="X9" s="53" t="s">
        <v>7</v>
      </c>
      <c r="Y9" s="54">
        <f t="shared" si="5"/>
        <v>0</v>
      </c>
      <c r="Z9" s="41">
        <f t="shared" si="2"/>
        <v>0</v>
      </c>
      <c r="AA9" s="65">
        <v>1</v>
      </c>
      <c r="AB9" s="57"/>
    </row>
    <row r="10" spans="1:28" x14ac:dyDescent="0.2">
      <c r="A10" s="1"/>
      <c r="B10" s="14" t="s">
        <v>7</v>
      </c>
      <c r="C10" s="16" t="s">
        <v>7</v>
      </c>
      <c r="D10" s="52" t="s">
        <v>7</v>
      </c>
      <c r="E10" s="15" t="s">
        <v>7</v>
      </c>
      <c r="F10" s="53" t="s">
        <v>7</v>
      </c>
      <c r="G10" s="54">
        <f t="shared" si="3"/>
        <v>0</v>
      </c>
      <c r="H10" s="41">
        <f t="shared" si="0"/>
        <v>0</v>
      </c>
      <c r="I10" s="65">
        <v>1</v>
      </c>
      <c r="J10" s="57"/>
      <c r="K10" s="14" t="s">
        <v>7</v>
      </c>
      <c r="L10" s="16" t="s">
        <v>7</v>
      </c>
      <c r="M10" s="52" t="s">
        <v>7</v>
      </c>
      <c r="N10" s="15" t="s">
        <v>7</v>
      </c>
      <c r="O10" s="53" t="s">
        <v>7</v>
      </c>
      <c r="P10" s="54">
        <f t="shared" si="4"/>
        <v>0</v>
      </c>
      <c r="Q10" s="41">
        <f t="shared" si="1"/>
        <v>0</v>
      </c>
      <c r="R10" s="65">
        <v>1</v>
      </c>
      <c r="S10" s="57"/>
      <c r="T10" s="14" t="s">
        <v>7</v>
      </c>
      <c r="U10" s="16" t="s">
        <v>7</v>
      </c>
      <c r="V10" s="52" t="s">
        <v>7</v>
      </c>
      <c r="W10" s="15" t="s">
        <v>7</v>
      </c>
      <c r="X10" s="53" t="s">
        <v>7</v>
      </c>
      <c r="Y10" s="54">
        <f t="shared" si="5"/>
        <v>0</v>
      </c>
      <c r="Z10" s="41">
        <f t="shared" si="2"/>
        <v>0</v>
      </c>
      <c r="AA10" s="65">
        <v>1</v>
      </c>
      <c r="AB10" s="57"/>
    </row>
    <row r="11" spans="1:28" x14ac:dyDescent="0.2">
      <c r="A11" s="1"/>
      <c r="B11" s="14" t="s">
        <v>7</v>
      </c>
      <c r="C11" s="16" t="s">
        <v>7</v>
      </c>
      <c r="D11" s="52" t="s">
        <v>7</v>
      </c>
      <c r="E11" s="15" t="s">
        <v>7</v>
      </c>
      <c r="F11" s="53" t="s">
        <v>7</v>
      </c>
      <c r="G11" s="54">
        <f t="shared" si="3"/>
        <v>0</v>
      </c>
      <c r="H11" s="41">
        <f t="shared" si="0"/>
        <v>0</v>
      </c>
      <c r="I11" s="65">
        <v>1</v>
      </c>
      <c r="J11" s="57"/>
      <c r="K11" s="14" t="s">
        <v>7</v>
      </c>
      <c r="L11" s="16" t="s">
        <v>7</v>
      </c>
      <c r="M11" s="52" t="s">
        <v>7</v>
      </c>
      <c r="N11" s="15" t="s">
        <v>7</v>
      </c>
      <c r="O11" s="53" t="s">
        <v>7</v>
      </c>
      <c r="P11" s="54">
        <f t="shared" si="4"/>
        <v>0</v>
      </c>
      <c r="Q11" s="41">
        <f t="shared" si="1"/>
        <v>0</v>
      </c>
      <c r="R11" s="65">
        <v>1</v>
      </c>
      <c r="S11" s="57"/>
      <c r="T11" s="14" t="s">
        <v>7</v>
      </c>
      <c r="U11" s="16" t="s">
        <v>7</v>
      </c>
      <c r="V11" s="52" t="s">
        <v>7</v>
      </c>
      <c r="W11" s="15" t="s">
        <v>7</v>
      </c>
      <c r="X11" s="53" t="s">
        <v>7</v>
      </c>
      <c r="Y11" s="54">
        <f t="shared" si="5"/>
        <v>0</v>
      </c>
      <c r="Z11" s="41">
        <f t="shared" si="2"/>
        <v>0</v>
      </c>
      <c r="AA11" s="65">
        <v>1</v>
      </c>
      <c r="AB11" s="57"/>
    </row>
    <row r="12" spans="1:28" x14ac:dyDescent="0.2">
      <c r="A12" s="1"/>
      <c r="B12" s="14" t="s">
        <v>7</v>
      </c>
      <c r="C12" s="16" t="s">
        <v>7</v>
      </c>
      <c r="D12" s="52" t="s">
        <v>7</v>
      </c>
      <c r="E12" s="15" t="s">
        <v>7</v>
      </c>
      <c r="F12" s="53" t="s">
        <v>7</v>
      </c>
      <c r="G12" s="54">
        <f t="shared" si="3"/>
        <v>0</v>
      </c>
      <c r="H12" s="41">
        <f t="shared" si="0"/>
        <v>0</v>
      </c>
      <c r="I12" s="65">
        <v>1</v>
      </c>
      <c r="J12" s="57"/>
      <c r="K12" s="14" t="s">
        <v>7</v>
      </c>
      <c r="L12" s="16" t="s">
        <v>7</v>
      </c>
      <c r="M12" s="52" t="s">
        <v>7</v>
      </c>
      <c r="N12" s="15" t="s">
        <v>7</v>
      </c>
      <c r="O12" s="53" t="s">
        <v>7</v>
      </c>
      <c r="P12" s="54">
        <f t="shared" si="4"/>
        <v>0</v>
      </c>
      <c r="Q12" s="41">
        <f t="shared" si="1"/>
        <v>0</v>
      </c>
      <c r="R12" s="65">
        <v>1</v>
      </c>
      <c r="S12" s="57"/>
      <c r="T12" s="14" t="s">
        <v>7</v>
      </c>
      <c r="U12" s="16" t="s">
        <v>7</v>
      </c>
      <c r="V12" s="52" t="s">
        <v>7</v>
      </c>
      <c r="W12" s="15" t="s">
        <v>7</v>
      </c>
      <c r="X12" s="53" t="s">
        <v>7</v>
      </c>
      <c r="Y12" s="54">
        <f t="shared" si="5"/>
        <v>0</v>
      </c>
      <c r="Z12" s="41">
        <f t="shared" si="2"/>
        <v>0</v>
      </c>
      <c r="AA12" s="65">
        <v>1</v>
      </c>
      <c r="AB12" s="57"/>
    </row>
    <row r="13" spans="1:28" x14ac:dyDescent="0.2">
      <c r="A13" s="1"/>
      <c r="B13" s="14" t="s">
        <v>7</v>
      </c>
      <c r="C13" s="16" t="s">
        <v>7</v>
      </c>
      <c r="D13" s="52" t="s">
        <v>7</v>
      </c>
      <c r="E13" s="15" t="s">
        <v>7</v>
      </c>
      <c r="F13" s="53" t="s">
        <v>7</v>
      </c>
      <c r="G13" s="54">
        <f t="shared" si="3"/>
        <v>0</v>
      </c>
      <c r="H13" s="41">
        <f t="shared" si="0"/>
        <v>0</v>
      </c>
      <c r="I13" s="65">
        <v>1</v>
      </c>
      <c r="J13" s="57"/>
      <c r="K13" s="14" t="s">
        <v>7</v>
      </c>
      <c r="L13" s="16" t="s">
        <v>7</v>
      </c>
      <c r="M13" s="52" t="s">
        <v>7</v>
      </c>
      <c r="N13" s="15" t="s">
        <v>7</v>
      </c>
      <c r="O13" s="53" t="s">
        <v>7</v>
      </c>
      <c r="P13" s="54">
        <f t="shared" si="4"/>
        <v>0</v>
      </c>
      <c r="Q13" s="41">
        <f t="shared" si="1"/>
        <v>0</v>
      </c>
      <c r="R13" s="65">
        <v>1</v>
      </c>
      <c r="S13" s="57"/>
      <c r="T13" s="14" t="s">
        <v>7</v>
      </c>
      <c r="U13" s="16" t="s">
        <v>7</v>
      </c>
      <c r="V13" s="52" t="s">
        <v>7</v>
      </c>
      <c r="W13" s="15" t="s">
        <v>7</v>
      </c>
      <c r="X13" s="53" t="s">
        <v>7</v>
      </c>
      <c r="Y13" s="54">
        <f t="shared" si="5"/>
        <v>0</v>
      </c>
      <c r="Z13" s="41">
        <f t="shared" si="2"/>
        <v>0</v>
      </c>
      <c r="AA13" s="65">
        <v>1</v>
      </c>
      <c r="AB13" s="57"/>
    </row>
    <row r="14" spans="1:28" x14ac:dyDescent="0.2">
      <c r="A14" s="1"/>
      <c r="B14" s="14" t="s">
        <v>7</v>
      </c>
      <c r="C14" s="16" t="s">
        <v>7</v>
      </c>
      <c r="D14" s="52" t="s">
        <v>7</v>
      </c>
      <c r="E14" s="15" t="s">
        <v>7</v>
      </c>
      <c r="F14" s="53" t="s">
        <v>7</v>
      </c>
      <c r="G14" s="54">
        <f t="shared" si="3"/>
        <v>0</v>
      </c>
      <c r="H14" s="41">
        <f t="shared" si="0"/>
        <v>0</v>
      </c>
      <c r="I14" s="65">
        <v>1</v>
      </c>
      <c r="J14" s="57"/>
      <c r="K14" s="14" t="s">
        <v>7</v>
      </c>
      <c r="L14" s="16" t="s">
        <v>7</v>
      </c>
      <c r="M14" s="52" t="s">
        <v>7</v>
      </c>
      <c r="N14" s="15" t="s">
        <v>7</v>
      </c>
      <c r="O14" s="53" t="s">
        <v>7</v>
      </c>
      <c r="P14" s="54">
        <f t="shared" si="4"/>
        <v>0</v>
      </c>
      <c r="Q14" s="41">
        <f t="shared" si="1"/>
        <v>0</v>
      </c>
      <c r="R14" s="65">
        <v>1</v>
      </c>
      <c r="S14" s="57"/>
      <c r="T14" s="14" t="s">
        <v>7</v>
      </c>
      <c r="U14" s="16" t="s">
        <v>7</v>
      </c>
      <c r="V14" s="52" t="s">
        <v>7</v>
      </c>
      <c r="W14" s="15" t="s">
        <v>7</v>
      </c>
      <c r="X14" s="53" t="s">
        <v>7</v>
      </c>
      <c r="Y14" s="54">
        <f t="shared" si="5"/>
        <v>0</v>
      </c>
      <c r="Z14" s="41">
        <f t="shared" si="2"/>
        <v>0</v>
      </c>
      <c r="AA14" s="65">
        <v>1</v>
      </c>
      <c r="AB14" s="57"/>
    </row>
    <row r="15" spans="1:28" x14ac:dyDescent="0.2">
      <c r="A15" s="1"/>
      <c r="B15" s="14" t="s">
        <v>7</v>
      </c>
      <c r="C15" s="16" t="s">
        <v>7</v>
      </c>
      <c r="D15" s="52" t="s">
        <v>7</v>
      </c>
      <c r="E15" s="15" t="s">
        <v>7</v>
      </c>
      <c r="F15" s="53" t="s">
        <v>7</v>
      </c>
      <c r="G15" s="54">
        <f t="shared" si="3"/>
        <v>0</v>
      </c>
      <c r="H15" s="41">
        <f t="shared" si="0"/>
        <v>0</v>
      </c>
      <c r="I15" s="65">
        <v>1</v>
      </c>
      <c r="J15" s="57"/>
      <c r="K15" s="14" t="s">
        <v>7</v>
      </c>
      <c r="L15" s="16" t="s">
        <v>7</v>
      </c>
      <c r="M15" s="52" t="s">
        <v>7</v>
      </c>
      <c r="N15" s="15" t="s">
        <v>7</v>
      </c>
      <c r="O15" s="53" t="s">
        <v>7</v>
      </c>
      <c r="P15" s="54">
        <f t="shared" si="4"/>
        <v>0</v>
      </c>
      <c r="Q15" s="41">
        <f t="shared" si="1"/>
        <v>0</v>
      </c>
      <c r="R15" s="65">
        <v>1</v>
      </c>
      <c r="S15" s="57"/>
      <c r="T15" s="14" t="s">
        <v>7</v>
      </c>
      <c r="U15" s="16" t="s">
        <v>7</v>
      </c>
      <c r="V15" s="52" t="s">
        <v>7</v>
      </c>
      <c r="W15" s="15" t="s">
        <v>7</v>
      </c>
      <c r="X15" s="53" t="s">
        <v>7</v>
      </c>
      <c r="Y15" s="54">
        <f t="shared" si="5"/>
        <v>0</v>
      </c>
      <c r="Z15" s="41">
        <f t="shared" si="2"/>
        <v>0</v>
      </c>
      <c r="AA15" s="65">
        <v>1</v>
      </c>
      <c r="AB15" s="57"/>
    </row>
    <row r="16" spans="1:28" x14ac:dyDescent="0.2">
      <c r="A16" s="1"/>
      <c r="B16" s="14" t="s">
        <v>7</v>
      </c>
      <c r="C16" s="16" t="s">
        <v>7</v>
      </c>
      <c r="D16" s="52" t="s">
        <v>7</v>
      </c>
      <c r="E16" s="15" t="s">
        <v>7</v>
      </c>
      <c r="F16" s="53" t="s">
        <v>7</v>
      </c>
      <c r="G16" s="54">
        <f t="shared" si="3"/>
        <v>0</v>
      </c>
      <c r="H16" s="41">
        <f t="shared" si="0"/>
        <v>0</v>
      </c>
      <c r="I16" s="65">
        <v>1</v>
      </c>
      <c r="J16" s="57"/>
      <c r="K16" s="14" t="s">
        <v>7</v>
      </c>
      <c r="L16" s="16" t="s">
        <v>7</v>
      </c>
      <c r="M16" s="52" t="s">
        <v>7</v>
      </c>
      <c r="N16" s="15" t="s">
        <v>7</v>
      </c>
      <c r="O16" s="53" t="s">
        <v>7</v>
      </c>
      <c r="P16" s="54">
        <f t="shared" si="4"/>
        <v>0</v>
      </c>
      <c r="Q16" s="41">
        <f t="shared" si="1"/>
        <v>0</v>
      </c>
      <c r="R16" s="65">
        <v>1</v>
      </c>
      <c r="S16" s="57"/>
      <c r="T16" s="14" t="s">
        <v>7</v>
      </c>
      <c r="U16" s="16" t="s">
        <v>7</v>
      </c>
      <c r="V16" s="52" t="s">
        <v>7</v>
      </c>
      <c r="W16" s="15" t="s">
        <v>7</v>
      </c>
      <c r="X16" s="53" t="s">
        <v>7</v>
      </c>
      <c r="Y16" s="54">
        <f t="shared" si="5"/>
        <v>0</v>
      </c>
      <c r="Z16" s="41">
        <f t="shared" si="2"/>
        <v>0</v>
      </c>
      <c r="AA16" s="65">
        <v>1</v>
      </c>
      <c r="AB16" s="57"/>
    </row>
    <row r="17" spans="1:28" x14ac:dyDescent="0.2">
      <c r="A17" s="1"/>
      <c r="B17" s="14" t="s">
        <v>7</v>
      </c>
      <c r="C17" s="16" t="s">
        <v>7</v>
      </c>
      <c r="D17" s="52" t="s">
        <v>7</v>
      </c>
      <c r="E17" s="15" t="s">
        <v>7</v>
      </c>
      <c r="F17" s="53" t="s">
        <v>7</v>
      </c>
      <c r="G17" s="54">
        <f t="shared" si="3"/>
        <v>0</v>
      </c>
      <c r="H17" s="41">
        <f t="shared" si="0"/>
        <v>0</v>
      </c>
      <c r="I17" s="65">
        <v>1</v>
      </c>
      <c r="J17" s="57"/>
      <c r="K17" s="14" t="s">
        <v>7</v>
      </c>
      <c r="L17" s="16" t="s">
        <v>7</v>
      </c>
      <c r="M17" s="52" t="s">
        <v>7</v>
      </c>
      <c r="N17" s="15" t="s">
        <v>7</v>
      </c>
      <c r="O17" s="53" t="s">
        <v>7</v>
      </c>
      <c r="P17" s="54">
        <f t="shared" si="4"/>
        <v>0</v>
      </c>
      <c r="Q17" s="41">
        <f t="shared" si="1"/>
        <v>0</v>
      </c>
      <c r="R17" s="65">
        <v>1</v>
      </c>
      <c r="S17" s="57"/>
      <c r="T17" s="14" t="s">
        <v>7</v>
      </c>
      <c r="U17" s="16" t="s">
        <v>7</v>
      </c>
      <c r="V17" s="52" t="s">
        <v>7</v>
      </c>
      <c r="W17" s="15" t="s">
        <v>7</v>
      </c>
      <c r="X17" s="53" t="s">
        <v>7</v>
      </c>
      <c r="Y17" s="54">
        <f t="shared" si="5"/>
        <v>0</v>
      </c>
      <c r="Z17" s="41">
        <f t="shared" si="2"/>
        <v>0</v>
      </c>
      <c r="AA17" s="65">
        <v>1</v>
      </c>
      <c r="AB17" s="57"/>
    </row>
    <row r="18" spans="1:28" x14ac:dyDescent="0.2">
      <c r="A18" s="1"/>
      <c r="B18" s="14" t="s">
        <v>7</v>
      </c>
      <c r="C18" s="16" t="s">
        <v>7</v>
      </c>
      <c r="D18" s="52" t="s">
        <v>7</v>
      </c>
      <c r="E18" s="15" t="s">
        <v>7</v>
      </c>
      <c r="F18" s="53" t="s">
        <v>7</v>
      </c>
      <c r="G18" s="54">
        <f t="shared" si="3"/>
        <v>0</v>
      </c>
      <c r="H18" s="41">
        <f t="shared" si="0"/>
        <v>0</v>
      </c>
      <c r="I18" s="65">
        <v>1</v>
      </c>
      <c r="J18" s="57"/>
      <c r="K18" s="14" t="s">
        <v>7</v>
      </c>
      <c r="L18" s="16" t="s">
        <v>7</v>
      </c>
      <c r="M18" s="52" t="s">
        <v>7</v>
      </c>
      <c r="N18" s="15" t="s">
        <v>7</v>
      </c>
      <c r="O18" s="53" t="s">
        <v>7</v>
      </c>
      <c r="P18" s="54">
        <f t="shared" si="4"/>
        <v>0</v>
      </c>
      <c r="Q18" s="41">
        <f t="shared" si="1"/>
        <v>0</v>
      </c>
      <c r="R18" s="65">
        <v>1</v>
      </c>
      <c r="S18" s="57"/>
      <c r="T18" s="14" t="s">
        <v>7</v>
      </c>
      <c r="U18" s="16" t="s">
        <v>7</v>
      </c>
      <c r="V18" s="52" t="s">
        <v>7</v>
      </c>
      <c r="W18" s="15" t="s">
        <v>7</v>
      </c>
      <c r="X18" s="53" t="s">
        <v>7</v>
      </c>
      <c r="Y18" s="54">
        <f t="shared" si="5"/>
        <v>0</v>
      </c>
      <c r="Z18" s="41">
        <f t="shared" si="2"/>
        <v>0</v>
      </c>
      <c r="AA18" s="65">
        <v>1</v>
      </c>
      <c r="AB18" s="57"/>
    </row>
    <row r="19" spans="1:28" x14ac:dyDescent="0.2">
      <c r="A19" s="1"/>
      <c r="B19" s="14" t="s">
        <v>7</v>
      </c>
      <c r="C19" s="16" t="s">
        <v>7</v>
      </c>
      <c r="D19" s="52" t="s">
        <v>7</v>
      </c>
      <c r="E19" s="15" t="s">
        <v>7</v>
      </c>
      <c r="F19" s="53" t="s">
        <v>7</v>
      </c>
      <c r="G19" s="54">
        <f t="shared" si="3"/>
        <v>0</v>
      </c>
      <c r="H19" s="41">
        <f t="shared" si="0"/>
        <v>0</v>
      </c>
      <c r="I19" s="65">
        <v>1</v>
      </c>
      <c r="J19" s="57"/>
      <c r="K19" s="14" t="s">
        <v>7</v>
      </c>
      <c r="L19" s="16" t="s">
        <v>7</v>
      </c>
      <c r="M19" s="52" t="s">
        <v>7</v>
      </c>
      <c r="N19" s="15" t="s">
        <v>7</v>
      </c>
      <c r="O19" s="53" t="s">
        <v>7</v>
      </c>
      <c r="P19" s="54">
        <f t="shared" si="4"/>
        <v>0</v>
      </c>
      <c r="Q19" s="41">
        <f t="shared" si="1"/>
        <v>0</v>
      </c>
      <c r="R19" s="65">
        <v>1</v>
      </c>
      <c r="S19" s="57"/>
      <c r="T19" s="14" t="s">
        <v>7</v>
      </c>
      <c r="U19" s="16" t="s">
        <v>7</v>
      </c>
      <c r="V19" s="52" t="s">
        <v>7</v>
      </c>
      <c r="W19" s="15" t="s">
        <v>7</v>
      </c>
      <c r="X19" s="53" t="s">
        <v>7</v>
      </c>
      <c r="Y19" s="54">
        <f t="shared" si="5"/>
        <v>0</v>
      </c>
      <c r="Z19" s="41">
        <f t="shared" si="2"/>
        <v>0</v>
      </c>
      <c r="AA19" s="65">
        <v>1</v>
      </c>
      <c r="AB19" s="57"/>
    </row>
    <row r="20" spans="1:28" x14ac:dyDescent="0.2">
      <c r="A20" s="1"/>
      <c r="B20" s="14" t="s">
        <v>7</v>
      </c>
      <c r="C20" s="16" t="s">
        <v>7</v>
      </c>
      <c r="D20" s="52" t="s">
        <v>7</v>
      </c>
      <c r="E20" s="15" t="s">
        <v>7</v>
      </c>
      <c r="F20" s="53" t="s">
        <v>7</v>
      </c>
      <c r="G20" s="54">
        <f t="shared" si="3"/>
        <v>0</v>
      </c>
      <c r="H20" s="41">
        <f t="shared" si="0"/>
        <v>0</v>
      </c>
      <c r="I20" s="65">
        <v>1</v>
      </c>
      <c r="J20" s="57"/>
      <c r="K20" s="14" t="s">
        <v>7</v>
      </c>
      <c r="L20" s="16" t="s">
        <v>7</v>
      </c>
      <c r="M20" s="52" t="s">
        <v>7</v>
      </c>
      <c r="N20" s="15" t="s">
        <v>7</v>
      </c>
      <c r="O20" s="53" t="s">
        <v>7</v>
      </c>
      <c r="P20" s="54">
        <f t="shared" si="4"/>
        <v>0</v>
      </c>
      <c r="Q20" s="41">
        <f t="shared" si="1"/>
        <v>0</v>
      </c>
      <c r="R20" s="65">
        <v>1</v>
      </c>
      <c r="S20" s="57"/>
      <c r="T20" s="14" t="s">
        <v>7</v>
      </c>
      <c r="U20" s="16" t="s">
        <v>7</v>
      </c>
      <c r="V20" s="52" t="s">
        <v>7</v>
      </c>
      <c r="W20" s="15" t="s">
        <v>7</v>
      </c>
      <c r="X20" s="53" t="s">
        <v>7</v>
      </c>
      <c r="Y20" s="54">
        <f t="shared" si="5"/>
        <v>0</v>
      </c>
      <c r="Z20" s="41">
        <f t="shared" si="2"/>
        <v>0</v>
      </c>
      <c r="AA20" s="65">
        <v>1</v>
      </c>
      <c r="AB20" s="57"/>
    </row>
    <row r="21" spans="1:28" x14ac:dyDescent="0.2">
      <c r="A21" s="1"/>
      <c r="B21" s="14" t="s">
        <v>7</v>
      </c>
      <c r="C21" s="16" t="s">
        <v>7</v>
      </c>
      <c r="D21" s="52" t="s">
        <v>7</v>
      </c>
      <c r="E21" s="15" t="s">
        <v>7</v>
      </c>
      <c r="F21" s="53" t="s">
        <v>7</v>
      </c>
      <c r="G21" s="54">
        <f t="shared" si="3"/>
        <v>0</v>
      </c>
      <c r="H21" s="41">
        <f t="shared" si="0"/>
        <v>0</v>
      </c>
      <c r="I21" s="65">
        <v>1</v>
      </c>
      <c r="J21" s="57"/>
      <c r="K21" s="14" t="s">
        <v>7</v>
      </c>
      <c r="L21" s="16" t="s">
        <v>7</v>
      </c>
      <c r="M21" s="52" t="s">
        <v>7</v>
      </c>
      <c r="N21" s="15" t="s">
        <v>7</v>
      </c>
      <c r="O21" s="53" t="s">
        <v>7</v>
      </c>
      <c r="P21" s="54">
        <f t="shared" si="4"/>
        <v>0</v>
      </c>
      <c r="Q21" s="41">
        <f t="shared" si="1"/>
        <v>0</v>
      </c>
      <c r="R21" s="65">
        <v>1</v>
      </c>
      <c r="S21" s="57"/>
      <c r="T21" s="14" t="s">
        <v>7</v>
      </c>
      <c r="U21" s="16" t="s">
        <v>7</v>
      </c>
      <c r="V21" s="52" t="s">
        <v>7</v>
      </c>
      <c r="W21" s="15" t="s">
        <v>7</v>
      </c>
      <c r="X21" s="53" t="s">
        <v>7</v>
      </c>
      <c r="Y21" s="54">
        <f t="shared" si="5"/>
        <v>0</v>
      </c>
      <c r="Z21" s="41">
        <f t="shared" si="2"/>
        <v>0</v>
      </c>
      <c r="AA21" s="65">
        <v>1</v>
      </c>
      <c r="AB21" s="57"/>
    </row>
    <row r="22" spans="1:28" x14ac:dyDescent="0.2">
      <c r="A22" s="1"/>
      <c r="B22" s="14" t="s">
        <v>7</v>
      </c>
      <c r="C22" s="16" t="s">
        <v>7</v>
      </c>
      <c r="D22" s="52" t="s">
        <v>7</v>
      </c>
      <c r="E22" s="15" t="s">
        <v>7</v>
      </c>
      <c r="F22" s="53" t="s">
        <v>7</v>
      </c>
      <c r="G22" s="54">
        <f t="shared" si="3"/>
        <v>0</v>
      </c>
      <c r="H22" s="41">
        <f t="shared" si="0"/>
        <v>0</v>
      </c>
      <c r="I22" s="65">
        <v>1</v>
      </c>
      <c r="J22" s="57"/>
      <c r="K22" s="14" t="s">
        <v>7</v>
      </c>
      <c r="L22" s="16" t="s">
        <v>7</v>
      </c>
      <c r="M22" s="52" t="s">
        <v>7</v>
      </c>
      <c r="N22" s="15" t="s">
        <v>7</v>
      </c>
      <c r="O22" s="53" t="s">
        <v>7</v>
      </c>
      <c r="P22" s="54">
        <f t="shared" si="4"/>
        <v>0</v>
      </c>
      <c r="Q22" s="41">
        <f t="shared" si="1"/>
        <v>0</v>
      </c>
      <c r="R22" s="65">
        <v>1</v>
      </c>
      <c r="S22" s="57"/>
      <c r="T22" s="14" t="s">
        <v>7</v>
      </c>
      <c r="U22" s="16" t="s">
        <v>7</v>
      </c>
      <c r="V22" s="52" t="s">
        <v>7</v>
      </c>
      <c r="W22" s="15" t="s">
        <v>7</v>
      </c>
      <c r="X22" s="53" t="s">
        <v>7</v>
      </c>
      <c r="Y22" s="54">
        <f t="shared" si="5"/>
        <v>0</v>
      </c>
      <c r="Z22" s="41">
        <f t="shared" si="2"/>
        <v>0</v>
      </c>
      <c r="AA22" s="65">
        <v>1</v>
      </c>
      <c r="AB22" s="57"/>
    </row>
    <row r="23" spans="1:28" x14ac:dyDescent="0.2">
      <c r="A23" s="1"/>
      <c r="B23" s="14" t="s">
        <v>7</v>
      </c>
      <c r="C23" s="16" t="s">
        <v>7</v>
      </c>
      <c r="D23" s="52" t="s">
        <v>7</v>
      </c>
      <c r="E23" s="15" t="s">
        <v>7</v>
      </c>
      <c r="F23" s="53" t="s">
        <v>7</v>
      </c>
      <c r="G23" s="54">
        <f t="shared" si="3"/>
        <v>0</v>
      </c>
      <c r="H23" s="41">
        <f t="shared" si="0"/>
        <v>0</v>
      </c>
      <c r="I23" s="65">
        <v>1</v>
      </c>
      <c r="J23" s="57"/>
      <c r="K23" s="14" t="s">
        <v>7</v>
      </c>
      <c r="L23" s="16" t="s">
        <v>7</v>
      </c>
      <c r="M23" s="52" t="s">
        <v>7</v>
      </c>
      <c r="N23" s="15" t="s">
        <v>7</v>
      </c>
      <c r="O23" s="53" t="s">
        <v>7</v>
      </c>
      <c r="P23" s="54">
        <f t="shared" si="4"/>
        <v>0</v>
      </c>
      <c r="Q23" s="41">
        <f t="shared" si="1"/>
        <v>0</v>
      </c>
      <c r="R23" s="65">
        <v>1</v>
      </c>
      <c r="S23" s="57"/>
      <c r="T23" s="14" t="s">
        <v>7</v>
      </c>
      <c r="U23" s="16" t="s">
        <v>7</v>
      </c>
      <c r="V23" s="52" t="s">
        <v>7</v>
      </c>
      <c r="W23" s="15" t="s">
        <v>7</v>
      </c>
      <c r="X23" s="53" t="s">
        <v>7</v>
      </c>
      <c r="Y23" s="54">
        <f t="shared" si="5"/>
        <v>0</v>
      </c>
      <c r="Z23" s="41">
        <f t="shared" si="2"/>
        <v>0</v>
      </c>
      <c r="AA23" s="65">
        <v>1</v>
      </c>
      <c r="AB23" s="57"/>
    </row>
    <row r="24" spans="1:28" x14ac:dyDescent="0.2">
      <c r="A24" s="1"/>
      <c r="B24" s="14" t="s">
        <v>7</v>
      </c>
      <c r="C24" s="16" t="s">
        <v>7</v>
      </c>
      <c r="D24" s="52" t="s">
        <v>7</v>
      </c>
      <c r="E24" s="15" t="s">
        <v>7</v>
      </c>
      <c r="F24" s="53" t="s">
        <v>7</v>
      </c>
      <c r="G24" s="54">
        <f t="shared" si="3"/>
        <v>0</v>
      </c>
      <c r="H24" s="41">
        <f t="shared" si="0"/>
        <v>0</v>
      </c>
      <c r="I24" s="65">
        <v>1</v>
      </c>
      <c r="J24" s="57"/>
      <c r="K24" s="14" t="s">
        <v>7</v>
      </c>
      <c r="L24" s="16" t="s">
        <v>7</v>
      </c>
      <c r="M24" s="52" t="s">
        <v>7</v>
      </c>
      <c r="N24" s="15" t="s">
        <v>7</v>
      </c>
      <c r="O24" s="53" t="s">
        <v>7</v>
      </c>
      <c r="P24" s="54">
        <f t="shared" si="4"/>
        <v>0</v>
      </c>
      <c r="Q24" s="41">
        <f t="shared" si="1"/>
        <v>0</v>
      </c>
      <c r="R24" s="65">
        <v>1</v>
      </c>
      <c r="S24" s="57"/>
      <c r="T24" s="14" t="s">
        <v>7</v>
      </c>
      <c r="U24" s="16" t="s">
        <v>7</v>
      </c>
      <c r="V24" s="52" t="s">
        <v>7</v>
      </c>
      <c r="W24" s="15" t="s">
        <v>7</v>
      </c>
      <c r="X24" s="53" t="s">
        <v>7</v>
      </c>
      <c r="Y24" s="54">
        <f t="shared" si="5"/>
        <v>0</v>
      </c>
      <c r="Z24" s="41">
        <f t="shared" si="2"/>
        <v>0</v>
      </c>
      <c r="AA24" s="65">
        <v>1</v>
      </c>
      <c r="AB24" s="57"/>
    </row>
    <row r="25" spans="1:28" x14ac:dyDescent="0.2">
      <c r="A25" s="1"/>
      <c r="B25" s="14" t="s">
        <v>7</v>
      </c>
      <c r="C25" s="16" t="s">
        <v>7</v>
      </c>
      <c r="D25" s="52" t="s">
        <v>7</v>
      </c>
      <c r="E25" s="15" t="s">
        <v>7</v>
      </c>
      <c r="F25" s="53" t="s">
        <v>7</v>
      </c>
      <c r="G25" s="54">
        <f t="shared" si="3"/>
        <v>0</v>
      </c>
      <c r="H25" s="41">
        <f t="shared" si="0"/>
        <v>0</v>
      </c>
      <c r="I25" s="65">
        <v>1</v>
      </c>
      <c r="J25" s="57"/>
      <c r="K25" s="14" t="s">
        <v>7</v>
      </c>
      <c r="L25" s="16" t="s">
        <v>7</v>
      </c>
      <c r="M25" s="52" t="s">
        <v>7</v>
      </c>
      <c r="N25" s="15" t="s">
        <v>7</v>
      </c>
      <c r="O25" s="53" t="s">
        <v>7</v>
      </c>
      <c r="P25" s="54">
        <f t="shared" si="4"/>
        <v>0</v>
      </c>
      <c r="Q25" s="41">
        <f t="shared" si="1"/>
        <v>0</v>
      </c>
      <c r="R25" s="65">
        <v>1</v>
      </c>
      <c r="S25" s="57"/>
      <c r="T25" s="14" t="s">
        <v>7</v>
      </c>
      <c r="U25" s="16" t="s">
        <v>7</v>
      </c>
      <c r="V25" s="52" t="s">
        <v>7</v>
      </c>
      <c r="W25" s="15" t="s">
        <v>7</v>
      </c>
      <c r="X25" s="53" t="s">
        <v>7</v>
      </c>
      <c r="Y25" s="54">
        <f t="shared" si="5"/>
        <v>0</v>
      </c>
      <c r="Z25" s="41">
        <f t="shared" si="2"/>
        <v>0</v>
      </c>
      <c r="AA25" s="65">
        <v>1</v>
      </c>
      <c r="AB25" s="57"/>
    </row>
    <row r="26" spans="1:28" x14ac:dyDescent="0.2">
      <c r="A26" s="1"/>
      <c r="B26" s="14" t="s">
        <v>7</v>
      </c>
      <c r="C26" s="16" t="s">
        <v>7</v>
      </c>
      <c r="D26" s="52" t="s">
        <v>7</v>
      </c>
      <c r="E26" s="15" t="s">
        <v>7</v>
      </c>
      <c r="F26" s="53" t="s">
        <v>7</v>
      </c>
      <c r="G26" s="54">
        <f t="shared" si="3"/>
        <v>0</v>
      </c>
      <c r="H26" s="41">
        <f t="shared" si="0"/>
        <v>0</v>
      </c>
      <c r="I26" s="65">
        <v>1</v>
      </c>
      <c r="J26" s="57"/>
      <c r="K26" s="14" t="s">
        <v>7</v>
      </c>
      <c r="L26" s="16" t="s">
        <v>7</v>
      </c>
      <c r="M26" s="52" t="s">
        <v>7</v>
      </c>
      <c r="N26" s="15" t="s">
        <v>7</v>
      </c>
      <c r="O26" s="53" t="s">
        <v>7</v>
      </c>
      <c r="P26" s="54">
        <f t="shared" si="4"/>
        <v>0</v>
      </c>
      <c r="Q26" s="41">
        <f t="shared" si="1"/>
        <v>0</v>
      </c>
      <c r="R26" s="65">
        <v>1</v>
      </c>
      <c r="S26" s="57"/>
      <c r="T26" s="14" t="s">
        <v>7</v>
      </c>
      <c r="U26" s="16" t="s">
        <v>7</v>
      </c>
      <c r="V26" s="52" t="s">
        <v>7</v>
      </c>
      <c r="W26" s="15" t="s">
        <v>7</v>
      </c>
      <c r="X26" s="53" t="s">
        <v>7</v>
      </c>
      <c r="Y26" s="54">
        <f t="shared" si="5"/>
        <v>0</v>
      </c>
      <c r="Z26" s="41">
        <f t="shared" si="2"/>
        <v>0</v>
      </c>
      <c r="AA26" s="65">
        <v>1</v>
      </c>
      <c r="AB26" s="57"/>
    </row>
    <row r="27" spans="1:28" x14ac:dyDescent="0.2">
      <c r="A27" s="1"/>
      <c r="B27" s="14" t="s">
        <v>7</v>
      </c>
      <c r="C27" s="16" t="s">
        <v>7</v>
      </c>
      <c r="D27" s="52" t="s">
        <v>7</v>
      </c>
      <c r="E27" s="15" t="s">
        <v>7</v>
      </c>
      <c r="F27" s="53" t="s">
        <v>7</v>
      </c>
      <c r="G27" s="54">
        <f t="shared" si="3"/>
        <v>0</v>
      </c>
      <c r="H27" s="41">
        <f t="shared" si="0"/>
        <v>0</v>
      </c>
      <c r="I27" s="65">
        <v>1</v>
      </c>
      <c r="J27" s="57"/>
      <c r="K27" s="14" t="s">
        <v>7</v>
      </c>
      <c r="L27" s="16" t="s">
        <v>7</v>
      </c>
      <c r="M27" s="52" t="s">
        <v>7</v>
      </c>
      <c r="N27" s="15" t="s">
        <v>7</v>
      </c>
      <c r="O27" s="53" t="s">
        <v>7</v>
      </c>
      <c r="P27" s="54">
        <f t="shared" si="4"/>
        <v>0</v>
      </c>
      <c r="Q27" s="41">
        <f t="shared" si="1"/>
        <v>0</v>
      </c>
      <c r="R27" s="65">
        <v>1</v>
      </c>
      <c r="S27" s="57"/>
      <c r="T27" s="14" t="s">
        <v>7</v>
      </c>
      <c r="U27" s="16" t="s">
        <v>7</v>
      </c>
      <c r="V27" s="52" t="s">
        <v>7</v>
      </c>
      <c r="W27" s="15" t="s">
        <v>7</v>
      </c>
      <c r="X27" s="53" t="s">
        <v>7</v>
      </c>
      <c r="Y27" s="54">
        <f t="shared" si="5"/>
        <v>0</v>
      </c>
      <c r="Z27" s="41">
        <f t="shared" si="2"/>
        <v>0</v>
      </c>
      <c r="AA27" s="65">
        <v>1</v>
      </c>
      <c r="AB27" s="57"/>
    </row>
    <row r="28" spans="1:28" x14ac:dyDescent="0.2">
      <c r="A28" s="1"/>
      <c r="B28" s="14" t="s">
        <v>7</v>
      </c>
      <c r="C28" s="16" t="s">
        <v>7</v>
      </c>
      <c r="D28" s="52" t="s">
        <v>7</v>
      </c>
      <c r="E28" s="15" t="s">
        <v>7</v>
      </c>
      <c r="F28" s="53" t="s">
        <v>7</v>
      </c>
      <c r="G28" s="54">
        <f t="shared" si="3"/>
        <v>0</v>
      </c>
      <c r="H28" s="41">
        <f t="shared" si="0"/>
        <v>0</v>
      </c>
      <c r="I28" s="65">
        <v>1</v>
      </c>
      <c r="J28" s="57"/>
      <c r="K28" s="14" t="s">
        <v>7</v>
      </c>
      <c r="L28" s="16" t="s">
        <v>7</v>
      </c>
      <c r="M28" s="52" t="s">
        <v>7</v>
      </c>
      <c r="N28" s="15" t="s">
        <v>7</v>
      </c>
      <c r="O28" s="53" t="s">
        <v>7</v>
      </c>
      <c r="P28" s="54">
        <f t="shared" si="4"/>
        <v>0</v>
      </c>
      <c r="Q28" s="41">
        <f t="shared" si="1"/>
        <v>0</v>
      </c>
      <c r="R28" s="65">
        <v>1</v>
      </c>
      <c r="S28" s="57"/>
      <c r="T28" s="14" t="s">
        <v>7</v>
      </c>
      <c r="U28" s="16" t="s">
        <v>7</v>
      </c>
      <c r="V28" s="52" t="s">
        <v>7</v>
      </c>
      <c r="W28" s="15" t="s">
        <v>7</v>
      </c>
      <c r="X28" s="53" t="s">
        <v>7</v>
      </c>
      <c r="Y28" s="54">
        <f t="shared" si="5"/>
        <v>0</v>
      </c>
      <c r="Z28" s="41">
        <f t="shared" si="2"/>
        <v>0</v>
      </c>
      <c r="AA28" s="65">
        <v>1</v>
      </c>
      <c r="AB28" s="57"/>
    </row>
    <row r="29" spans="1:28" x14ac:dyDescent="0.2">
      <c r="A29" s="1"/>
      <c r="B29" s="14" t="s">
        <v>7</v>
      </c>
      <c r="C29" s="16" t="s">
        <v>7</v>
      </c>
      <c r="D29" s="52" t="s">
        <v>7</v>
      </c>
      <c r="E29" s="15" t="s">
        <v>7</v>
      </c>
      <c r="F29" s="53" t="s">
        <v>7</v>
      </c>
      <c r="G29" s="54">
        <f t="shared" si="3"/>
        <v>0</v>
      </c>
      <c r="H29" s="41">
        <f t="shared" si="0"/>
        <v>0</v>
      </c>
      <c r="I29" s="65">
        <v>1</v>
      </c>
      <c r="J29" s="57"/>
      <c r="K29" s="14" t="s">
        <v>7</v>
      </c>
      <c r="L29" s="16" t="s">
        <v>7</v>
      </c>
      <c r="M29" s="52" t="s">
        <v>7</v>
      </c>
      <c r="N29" s="15" t="s">
        <v>7</v>
      </c>
      <c r="O29" s="53" t="s">
        <v>7</v>
      </c>
      <c r="P29" s="54">
        <f t="shared" si="4"/>
        <v>0</v>
      </c>
      <c r="Q29" s="41">
        <f t="shared" si="1"/>
        <v>0</v>
      </c>
      <c r="R29" s="65">
        <v>1</v>
      </c>
      <c r="S29" s="57"/>
      <c r="T29" s="14" t="s">
        <v>7</v>
      </c>
      <c r="U29" s="16" t="s">
        <v>7</v>
      </c>
      <c r="V29" s="52" t="s">
        <v>7</v>
      </c>
      <c r="W29" s="15" t="s">
        <v>7</v>
      </c>
      <c r="X29" s="53" t="s">
        <v>7</v>
      </c>
      <c r="Y29" s="54">
        <f t="shared" si="5"/>
        <v>0</v>
      </c>
      <c r="Z29" s="41">
        <f t="shared" si="2"/>
        <v>0</v>
      </c>
      <c r="AA29" s="65">
        <v>1</v>
      </c>
      <c r="AB29" s="57"/>
    </row>
    <row r="30" spans="1:28" x14ac:dyDescent="0.2">
      <c r="A30" s="1"/>
      <c r="B30" s="14" t="s">
        <v>7</v>
      </c>
      <c r="C30" s="16" t="s">
        <v>7</v>
      </c>
      <c r="D30" s="52" t="s">
        <v>7</v>
      </c>
      <c r="E30" s="15" t="s">
        <v>7</v>
      </c>
      <c r="F30" s="53" t="s">
        <v>7</v>
      </c>
      <c r="G30" s="54">
        <f t="shared" si="3"/>
        <v>0</v>
      </c>
      <c r="H30" s="41">
        <f t="shared" si="0"/>
        <v>0</v>
      </c>
      <c r="I30" s="65">
        <v>1</v>
      </c>
      <c r="J30" s="57"/>
      <c r="K30" s="14" t="s">
        <v>7</v>
      </c>
      <c r="L30" s="16" t="s">
        <v>7</v>
      </c>
      <c r="M30" s="52" t="s">
        <v>7</v>
      </c>
      <c r="N30" s="15" t="s">
        <v>7</v>
      </c>
      <c r="O30" s="53" t="s">
        <v>7</v>
      </c>
      <c r="P30" s="54">
        <f t="shared" si="4"/>
        <v>0</v>
      </c>
      <c r="Q30" s="41">
        <f t="shared" si="1"/>
        <v>0</v>
      </c>
      <c r="R30" s="65">
        <v>1</v>
      </c>
      <c r="S30" s="57"/>
      <c r="T30" s="14" t="s">
        <v>7</v>
      </c>
      <c r="U30" s="16" t="s">
        <v>7</v>
      </c>
      <c r="V30" s="52" t="s">
        <v>7</v>
      </c>
      <c r="W30" s="15" t="s">
        <v>7</v>
      </c>
      <c r="X30" s="53" t="s">
        <v>7</v>
      </c>
      <c r="Y30" s="54">
        <f t="shared" si="5"/>
        <v>0</v>
      </c>
      <c r="Z30" s="41">
        <f t="shared" si="2"/>
        <v>0</v>
      </c>
      <c r="AA30" s="65">
        <v>1</v>
      </c>
      <c r="AB30" s="57"/>
    </row>
    <row r="31" spans="1:28" x14ac:dyDescent="0.2">
      <c r="A31" s="1"/>
      <c r="B31" s="14" t="s">
        <v>7</v>
      </c>
      <c r="C31" s="16" t="s">
        <v>7</v>
      </c>
      <c r="D31" s="52" t="s">
        <v>7</v>
      </c>
      <c r="E31" s="15" t="s">
        <v>7</v>
      </c>
      <c r="F31" s="53" t="s">
        <v>7</v>
      </c>
      <c r="G31" s="54">
        <f t="shared" si="3"/>
        <v>0</v>
      </c>
      <c r="H31" s="41">
        <f t="shared" si="0"/>
        <v>0</v>
      </c>
      <c r="I31" s="65">
        <v>1</v>
      </c>
      <c r="J31" s="57"/>
      <c r="K31" s="14" t="s">
        <v>7</v>
      </c>
      <c r="L31" s="16" t="s">
        <v>7</v>
      </c>
      <c r="M31" s="52" t="s">
        <v>7</v>
      </c>
      <c r="N31" s="15" t="s">
        <v>7</v>
      </c>
      <c r="O31" s="53" t="s">
        <v>7</v>
      </c>
      <c r="P31" s="54">
        <f t="shared" si="4"/>
        <v>0</v>
      </c>
      <c r="Q31" s="41">
        <f t="shared" si="1"/>
        <v>0</v>
      </c>
      <c r="R31" s="65">
        <v>1</v>
      </c>
      <c r="S31" s="57"/>
      <c r="T31" s="14" t="s">
        <v>7</v>
      </c>
      <c r="U31" s="16" t="s">
        <v>7</v>
      </c>
      <c r="V31" s="52" t="s">
        <v>7</v>
      </c>
      <c r="W31" s="15" t="s">
        <v>7</v>
      </c>
      <c r="X31" s="53" t="s">
        <v>7</v>
      </c>
      <c r="Y31" s="54">
        <f t="shared" si="5"/>
        <v>0</v>
      </c>
      <c r="Z31" s="41">
        <f t="shared" si="2"/>
        <v>0</v>
      </c>
      <c r="AA31" s="65">
        <v>1</v>
      </c>
      <c r="AB31" s="57"/>
    </row>
    <row r="32" spans="1:28" x14ac:dyDescent="0.2">
      <c r="A32" s="1"/>
      <c r="B32" s="14" t="s">
        <v>7</v>
      </c>
      <c r="C32" s="16" t="s">
        <v>7</v>
      </c>
      <c r="D32" s="52" t="s">
        <v>7</v>
      </c>
      <c r="E32" s="15" t="s">
        <v>7</v>
      </c>
      <c r="F32" s="53" t="s">
        <v>7</v>
      </c>
      <c r="G32" s="54">
        <f t="shared" si="3"/>
        <v>0</v>
      </c>
      <c r="H32" s="41">
        <f t="shared" si="0"/>
        <v>0</v>
      </c>
      <c r="I32" s="65">
        <v>1</v>
      </c>
      <c r="J32" s="57"/>
      <c r="K32" s="14" t="s">
        <v>7</v>
      </c>
      <c r="L32" s="16" t="s">
        <v>7</v>
      </c>
      <c r="M32" s="52" t="s">
        <v>7</v>
      </c>
      <c r="N32" s="15" t="s">
        <v>7</v>
      </c>
      <c r="O32" s="53" t="s">
        <v>7</v>
      </c>
      <c r="P32" s="54">
        <f t="shared" si="4"/>
        <v>0</v>
      </c>
      <c r="Q32" s="41">
        <f t="shared" si="1"/>
        <v>0</v>
      </c>
      <c r="R32" s="65">
        <v>1</v>
      </c>
      <c r="S32" s="57"/>
      <c r="T32" s="14" t="s">
        <v>7</v>
      </c>
      <c r="U32" s="16" t="s">
        <v>7</v>
      </c>
      <c r="V32" s="52" t="s">
        <v>7</v>
      </c>
      <c r="W32" s="15" t="s">
        <v>7</v>
      </c>
      <c r="X32" s="53" t="s">
        <v>7</v>
      </c>
      <c r="Y32" s="54">
        <f t="shared" si="5"/>
        <v>0</v>
      </c>
      <c r="Z32" s="41">
        <f t="shared" si="2"/>
        <v>0</v>
      </c>
      <c r="AA32" s="65">
        <v>1</v>
      </c>
      <c r="AB32" s="57"/>
    </row>
    <row r="33" spans="1:28" x14ac:dyDescent="0.2">
      <c r="A33" s="1"/>
      <c r="B33" s="14" t="s">
        <v>7</v>
      </c>
      <c r="C33" s="16" t="s">
        <v>7</v>
      </c>
      <c r="D33" s="52" t="s">
        <v>7</v>
      </c>
      <c r="E33" s="15" t="s">
        <v>7</v>
      </c>
      <c r="F33" s="53" t="s">
        <v>7</v>
      </c>
      <c r="G33" s="54">
        <f t="shared" si="3"/>
        <v>0</v>
      </c>
      <c r="H33" s="41">
        <f t="shared" si="0"/>
        <v>0</v>
      </c>
      <c r="I33" s="65">
        <v>1</v>
      </c>
      <c r="J33" s="57"/>
      <c r="K33" s="14" t="s">
        <v>7</v>
      </c>
      <c r="L33" s="16" t="s">
        <v>7</v>
      </c>
      <c r="M33" s="52" t="s">
        <v>7</v>
      </c>
      <c r="N33" s="15" t="s">
        <v>7</v>
      </c>
      <c r="O33" s="53" t="s">
        <v>7</v>
      </c>
      <c r="P33" s="54">
        <f t="shared" si="4"/>
        <v>0</v>
      </c>
      <c r="Q33" s="41">
        <f t="shared" si="1"/>
        <v>0</v>
      </c>
      <c r="R33" s="65">
        <v>1</v>
      </c>
      <c r="S33" s="57"/>
      <c r="T33" s="14" t="s">
        <v>7</v>
      </c>
      <c r="U33" s="16" t="s">
        <v>7</v>
      </c>
      <c r="V33" s="52" t="s">
        <v>7</v>
      </c>
      <c r="W33" s="15" t="s">
        <v>7</v>
      </c>
      <c r="X33" s="53" t="s">
        <v>7</v>
      </c>
      <c r="Y33" s="54">
        <f t="shared" si="5"/>
        <v>0</v>
      </c>
      <c r="Z33" s="41">
        <f t="shared" si="2"/>
        <v>0</v>
      </c>
      <c r="AA33" s="65">
        <v>1</v>
      </c>
      <c r="AB33" s="57"/>
    </row>
    <row r="34" spans="1:28" x14ac:dyDescent="0.2">
      <c r="A34" s="1"/>
      <c r="B34" s="14" t="s">
        <v>7</v>
      </c>
      <c r="C34" s="16" t="s">
        <v>7</v>
      </c>
      <c r="D34" s="52" t="s">
        <v>7</v>
      </c>
      <c r="E34" s="15" t="s">
        <v>7</v>
      </c>
      <c r="F34" s="53" t="s">
        <v>7</v>
      </c>
      <c r="G34" s="54">
        <f t="shared" si="3"/>
        <v>0</v>
      </c>
      <c r="H34" s="41">
        <f t="shared" si="0"/>
        <v>0</v>
      </c>
      <c r="I34" s="65">
        <v>1</v>
      </c>
      <c r="J34" s="57"/>
      <c r="K34" s="14" t="s">
        <v>7</v>
      </c>
      <c r="L34" s="16" t="s">
        <v>7</v>
      </c>
      <c r="M34" s="52" t="s">
        <v>7</v>
      </c>
      <c r="N34" s="15" t="s">
        <v>7</v>
      </c>
      <c r="O34" s="53" t="s">
        <v>7</v>
      </c>
      <c r="P34" s="54">
        <f t="shared" si="4"/>
        <v>0</v>
      </c>
      <c r="Q34" s="41">
        <f t="shared" si="1"/>
        <v>0</v>
      </c>
      <c r="R34" s="65">
        <v>1</v>
      </c>
      <c r="S34" s="57"/>
      <c r="T34" s="14" t="s">
        <v>7</v>
      </c>
      <c r="U34" s="16" t="s">
        <v>7</v>
      </c>
      <c r="V34" s="52" t="s">
        <v>7</v>
      </c>
      <c r="W34" s="15" t="s">
        <v>7</v>
      </c>
      <c r="X34" s="53" t="s">
        <v>7</v>
      </c>
      <c r="Y34" s="54">
        <f t="shared" si="5"/>
        <v>0</v>
      </c>
      <c r="Z34" s="41">
        <f t="shared" si="2"/>
        <v>0</v>
      </c>
      <c r="AA34" s="65">
        <v>1</v>
      </c>
      <c r="AB34" s="57"/>
    </row>
    <row r="35" spans="1:28" x14ac:dyDescent="0.2">
      <c r="A35" s="1"/>
      <c r="B35" s="14" t="s">
        <v>7</v>
      </c>
      <c r="C35" s="16" t="s">
        <v>7</v>
      </c>
      <c r="D35" s="52" t="s">
        <v>7</v>
      </c>
      <c r="E35" s="15" t="s">
        <v>7</v>
      </c>
      <c r="F35" s="53" t="s">
        <v>7</v>
      </c>
      <c r="G35" s="54">
        <f t="shared" si="3"/>
        <v>0</v>
      </c>
      <c r="H35" s="41">
        <f t="shared" si="0"/>
        <v>0</v>
      </c>
      <c r="I35" s="65">
        <v>1</v>
      </c>
      <c r="J35" s="57"/>
      <c r="K35" s="14" t="s">
        <v>7</v>
      </c>
      <c r="L35" s="16" t="s">
        <v>7</v>
      </c>
      <c r="M35" s="52" t="s">
        <v>7</v>
      </c>
      <c r="N35" s="15" t="s">
        <v>7</v>
      </c>
      <c r="O35" s="53" t="s">
        <v>7</v>
      </c>
      <c r="P35" s="54">
        <f t="shared" si="4"/>
        <v>0</v>
      </c>
      <c r="Q35" s="41">
        <f t="shared" si="1"/>
        <v>0</v>
      </c>
      <c r="R35" s="65">
        <v>1</v>
      </c>
      <c r="S35" s="57"/>
      <c r="T35" s="14" t="s">
        <v>7</v>
      </c>
      <c r="U35" s="16" t="s">
        <v>7</v>
      </c>
      <c r="V35" s="52" t="s">
        <v>7</v>
      </c>
      <c r="W35" s="15" t="s">
        <v>7</v>
      </c>
      <c r="X35" s="53" t="s">
        <v>7</v>
      </c>
      <c r="Y35" s="54">
        <f t="shared" si="5"/>
        <v>0</v>
      </c>
      <c r="Z35" s="41">
        <f t="shared" si="2"/>
        <v>0</v>
      </c>
      <c r="AA35" s="65">
        <v>1</v>
      </c>
      <c r="AB35" s="57"/>
    </row>
    <row r="36" spans="1:28" x14ac:dyDescent="0.2">
      <c r="A36" s="1"/>
      <c r="B36" s="14" t="s">
        <v>7</v>
      </c>
      <c r="C36" s="16" t="s">
        <v>7</v>
      </c>
      <c r="D36" s="52" t="s">
        <v>7</v>
      </c>
      <c r="E36" s="15" t="s">
        <v>7</v>
      </c>
      <c r="F36" s="53" t="s">
        <v>7</v>
      </c>
      <c r="G36" s="54">
        <f t="shared" si="3"/>
        <v>0</v>
      </c>
      <c r="H36" s="41">
        <f t="shared" si="0"/>
        <v>0</v>
      </c>
      <c r="I36" s="65">
        <v>1</v>
      </c>
      <c r="J36" s="57"/>
      <c r="K36" s="14" t="s">
        <v>7</v>
      </c>
      <c r="L36" s="16" t="s">
        <v>7</v>
      </c>
      <c r="M36" s="52" t="s">
        <v>7</v>
      </c>
      <c r="N36" s="15" t="s">
        <v>7</v>
      </c>
      <c r="O36" s="53" t="s">
        <v>7</v>
      </c>
      <c r="P36" s="54">
        <f t="shared" si="4"/>
        <v>0</v>
      </c>
      <c r="Q36" s="41">
        <f t="shared" si="1"/>
        <v>0</v>
      </c>
      <c r="R36" s="65">
        <v>1</v>
      </c>
      <c r="S36" s="57"/>
      <c r="T36" s="14" t="s">
        <v>7</v>
      </c>
      <c r="U36" s="16" t="s">
        <v>7</v>
      </c>
      <c r="V36" s="52" t="s">
        <v>7</v>
      </c>
      <c r="W36" s="15" t="s">
        <v>7</v>
      </c>
      <c r="X36" s="53" t="s">
        <v>7</v>
      </c>
      <c r="Y36" s="54">
        <f t="shared" si="5"/>
        <v>0</v>
      </c>
      <c r="Z36" s="41">
        <f t="shared" si="2"/>
        <v>0</v>
      </c>
      <c r="AA36" s="65">
        <v>1</v>
      </c>
      <c r="AB36" s="57"/>
    </row>
    <row r="37" spans="1:28" x14ac:dyDescent="0.2">
      <c r="A37" s="1"/>
      <c r="B37" s="14" t="s">
        <v>7</v>
      </c>
      <c r="C37" s="16" t="s">
        <v>7</v>
      </c>
      <c r="D37" s="52" t="s">
        <v>7</v>
      </c>
      <c r="E37" s="15" t="s">
        <v>7</v>
      </c>
      <c r="F37" s="53" t="s">
        <v>7</v>
      </c>
      <c r="G37" s="54">
        <f t="shared" si="3"/>
        <v>0</v>
      </c>
      <c r="H37" s="41">
        <f t="shared" si="0"/>
        <v>0</v>
      </c>
      <c r="I37" s="65">
        <v>1</v>
      </c>
      <c r="J37" s="57"/>
      <c r="K37" s="14" t="s">
        <v>7</v>
      </c>
      <c r="L37" s="16" t="s">
        <v>7</v>
      </c>
      <c r="M37" s="52" t="s">
        <v>7</v>
      </c>
      <c r="N37" s="15" t="s">
        <v>7</v>
      </c>
      <c r="O37" s="53" t="s">
        <v>7</v>
      </c>
      <c r="P37" s="54">
        <f t="shared" si="4"/>
        <v>0</v>
      </c>
      <c r="Q37" s="41">
        <f t="shared" si="1"/>
        <v>0</v>
      </c>
      <c r="R37" s="65">
        <v>1</v>
      </c>
      <c r="S37" s="57"/>
      <c r="T37" s="14" t="s">
        <v>7</v>
      </c>
      <c r="U37" s="16" t="s">
        <v>7</v>
      </c>
      <c r="V37" s="52" t="s">
        <v>7</v>
      </c>
      <c r="W37" s="15" t="s">
        <v>7</v>
      </c>
      <c r="X37" s="53" t="s">
        <v>7</v>
      </c>
      <c r="Y37" s="54">
        <f t="shared" si="5"/>
        <v>0</v>
      </c>
      <c r="Z37" s="41">
        <f t="shared" si="2"/>
        <v>0</v>
      </c>
      <c r="AA37" s="65">
        <v>1</v>
      </c>
      <c r="AB37" s="57"/>
    </row>
    <row r="38" spans="1:28" x14ac:dyDescent="0.2">
      <c r="A38" s="1"/>
      <c r="B38" s="14" t="s">
        <v>7</v>
      </c>
      <c r="C38" s="16" t="s">
        <v>7</v>
      </c>
      <c r="D38" s="52" t="s">
        <v>7</v>
      </c>
      <c r="E38" s="15" t="s">
        <v>7</v>
      </c>
      <c r="F38" s="53" t="s">
        <v>7</v>
      </c>
      <c r="G38" s="54">
        <f t="shared" si="3"/>
        <v>0</v>
      </c>
      <c r="H38" s="41">
        <f t="shared" si="0"/>
        <v>0</v>
      </c>
      <c r="I38" s="65">
        <v>1</v>
      </c>
      <c r="J38" s="57"/>
      <c r="K38" s="14" t="s">
        <v>7</v>
      </c>
      <c r="L38" s="16" t="s">
        <v>7</v>
      </c>
      <c r="M38" s="52" t="s">
        <v>7</v>
      </c>
      <c r="N38" s="15" t="s">
        <v>7</v>
      </c>
      <c r="O38" s="53" t="s">
        <v>7</v>
      </c>
      <c r="P38" s="54">
        <f t="shared" si="4"/>
        <v>0</v>
      </c>
      <c r="Q38" s="41">
        <f t="shared" si="1"/>
        <v>0</v>
      </c>
      <c r="R38" s="65">
        <v>1</v>
      </c>
      <c r="S38" s="57"/>
      <c r="T38" s="14" t="s">
        <v>7</v>
      </c>
      <c r="U38" s="16" t="s">
        <v>7</v>
      </c>
      <c r="V38" s="52" t="s">
        <v>7</v>
      </c>
      <c r="W38" s="15" t="s">
        <v>7</v>
      </c>
      <c r="X38" s="53" t="s">
        <v>7</v>
      </c>
      <c r="Y38" s="54">
        <f t="shared" si="5"/>
        <v>0</v>
      </c>
      <c r="Z38" s="41">
        <f t="shared" si="2"/>
        <v>0</v>
      </c>
      <c r="AA38" s="65">
        <v>1</v>
      </c>
      <c r="AB38" s="57"/>
    </row>
    <row r="39" spans="1:28" x14ac:dyDescent="0.2">
      <c r="A39" s="1"/>
      <c r="B39" s="14" t="s">
        <v>7</v>
      </c>
      <c r="C39" s="16" t="s">
        <v>7</v>
      </c>
      <c r="D39" s="52" t="s">
        <v>7</v>
      </c>
      <c r="E39" s="15" t="s">
        <v>7</v>
      </c>
      <c r="F39" s="53" t="s">
        <v>7</v>
      </c>
      <c r="G39" s="54">
        <f t="shared" si="3"/>
        <v>0</v>
      </c>
      <c r="H39" s="41">
        <f t="shared" si="0"/>
        <v>0</v>
      </c>
      <c r="I39" s="65">
        <v>1</v>
      </c>
      <c r="J39" s="57"/>
      <c r="K39" s="14" t="s">
        <v>7</v>
      </c>
      <c r="L39" s="16" t="s">
        <v>7</v>
      </c>
      <c r="M39" s="52" t="s">
        <v>7</v>
      </c>
      <c r="N39" s="15" t="s">
        <v>7</v>
      </c>
      <c r="O39" s="53" t="s">
        <v>7</v>
      </c>
      <c r="P39" s="54">
        <f t="shared" si="4"/>
        <v>0</v>
      </c>
      <c r="Q39" s="41">
        <f t="shared" si="1"/>
        <v>0</v>
      </c>
      <c r="R39" s="65">
        <v>1</v>
      </c>
      <c r="S39" s="57"/>
      <c r="T39" s="14" t="s">
        <v>7</v>
      </c>
      <c r="U39" s="16" t="s">
        <v>7</v>
      </c>
      <c r="V39" s="52" t="s">
        <v>7</v>
      </c>
      <c r="W39" s="15" t="s">
        <v>7</v>
      </c>
      <c r="X39" s="53" t="s">
        <v>7</v>
      </c>
      <c r="Y39" s="54">
        <f t="shared" si="5"/>
        <v>0</v>
      </c>
      <c r="Z39" s="41">
        <f t="shared" si="2"/>
        <v>0</v>
      </c>
      <c r="AA39" s="65">
        <v>1</v>
      </c>
      <c r="AB39" s="57"/>
    </row>
    <row r="40" spans="1:28" x14ac:dyDescent="0.2">
      <c r="A40" s="1"/>
    </row>
    <row r="41" spans="1:28" x14ac:dyDescent="0.2">
      <c r="A41" s="1"/>
      <c r="F41" s="12" t="s">
        <v>12</v>
      </c>
      <c r="H41" s="58">
        <f>AVERAGE(H6:H39)</f>
        <v>0</v>
      </c>
      <c r="Q41" s="58">
        <f>AVERAGE(Q6:Q39)</f>
        <v>0</v>
      </c>
      <c r="Z41" s="58">
        <f>AVERAGE(Z6:Z39)</f>
        <v>0</v>
      </c>
    </row>
    <row r="42" spans="1:28" x14ac:dyDescent="0.2">
      <c r="A42" s="1"/>
    </row>
    <row r="43" spans="1:28" x14ac:dyDescent="0.2">
      <c r="A43" s="1"/>
    </row>
    <row r="44" spans="1:28" x14ac:dyDescent="0.2">
      <c r="A44" s="1"/>
    </row>
    <row r="45" spans="1:28" x14ac:dyDescent="0.2">
      <c r="A45" s="1"/>
    </row>
    <row r="46" spans="1:28" x14ac:dyDescent="0.2">
      <c r="A46" s="1"/>
    </row>
    <row r="47" spans="1:28" x14ac:dyDescent="0.2">
      <c r="A47" s="1"/>
    </row>
    <row r="48" spans="1:28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</sheetData>
  <mergeCells count="3">
    <mergeCell ref="B3:F3"/>
    <mergeCell ref="K3:O3"/>
    <mergeCell ref="T3:X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SEM1</vt:lpstr>
      <vt:lpstr>SEM2</vt:lpstr>
      <vt:lpstr>T1 OU SEM1 CONT</vt:lpstr>
      <vt:lpstr>T2 OU S2EM CONT</vt:lpstr>
      <vt:lpstr>T3  CONT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2014-09-25T20:38:09Z</dcterms:created>
  <dcterms:modified xsi:type="dcterms:W3CDTF">2022-12-03T14:56:31Z</dcterms:modified>
</cp:coreProperties>
</file>